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2"/>
  </bookViews>
  <sheets>
    <sheet name="AUGUST" sheetId="5" r:id="rId1"/>
    <sheet name="SEPTEMBER" sheetId="6" r:id="rId2"/>
    <sheet name="OCTOBER" sheetId="7" r:id="rId3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6" r:id="rId4"/>
  </pivotCaches>
</workbook>
</file>

<file path=xl/calcChain.xml><?xml version="1.0" encoding="utf-8"?>
<calcChain xmlns="http://schemas.openxmlformats.org/spreadsheetml/2006/main">
  <c r="J23" i="7" l="1"/>
  <c r="H23" i="7"/>
  <c r="I23" i="7"/>
  <c r="J20" i="7"/>
  <c r="J19" i="7" l="1"/>
  <c r="J18" i="7"/>
  <c r="P23" i="7" l="1"/>
  <c r="O23" i="7"/>
  <c r="N23" i="7"/>
  <c r="M23" i="7"/>
  <c r="L23" i="7"/>
  <c r="K23" i="7"/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<sst xmlns="http://schemas.openxmlformats.org/spreadsheetml/2006/main" count="974" uniqueCount="521">
  <si>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</si>
  <si>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</si>
  <si>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</si>
  <si>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</si>
  <si>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</si>
  <si>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</si>
  <si>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</si>
  <si>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</si>
  <si>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</si>
  <si>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</si>
  <si>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</si>
  <si>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</si>
  <si>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</si>
  <si>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</si>
  <si>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</si>
  <si>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</si>
  <si>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</si>
  <si>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</si>
  <si>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</si>
  <si>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</si>
  <si>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</si>
  <si>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</si>
  <si>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</si>
  <si>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</si>
  <si>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</si>
  <si>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</si>
  <si>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</si>
  <si>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</si>
  <si>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</si>
  <si>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</si>
  <si>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</si>
  <si>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</si>
  <si>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</si>
  <si>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</si>
  <si>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</si>
  <si>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</si>
  <si>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</si>
  <si>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</si>
  <si>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</si>
  <si>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</si>
  <si>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</si>
  <si>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</si>
  <si>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</si>
  <si>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</si>
  <si>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</si>
  <si>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</si>
  <si>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</si>
  <si>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</si>
  <si>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</si>
  <si>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</si>
  <si>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</si>
  <si>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</si>
  <si>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</si>
  <si>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</si>
  <si>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</si>
  <si>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</si>
  <si>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</si>
  <si>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</si>
  <si>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</si>
  <si>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</si>
  <si>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</si>
  <si>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</si>
  <si>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</si>
  <si>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</si>
  <si>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</si>
  <si>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</si>
  <si>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</si>
  <si>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</si>
  <si>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</si>
  <si>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</si>
  <si>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</si>
  <si>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</si>
  <si>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</si>
  <si>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</si>
  <si>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</si>
  <si>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</si>
  <si>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</si>
  <si>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</si>
  <si>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</si>
  <si>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</si>
  <si>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</si>
  <si>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</si>
  <si>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</si>
  <si>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</si>
  <si>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</si>
  <si>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</si>
  <si>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</si>
  <si>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</si>
  <si>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</si>
  <si>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</si>
  <si>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</si>
  <si>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</si>
  <si>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</si>
  <si>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</si>
  <si>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</si>
  <si>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</si>
  <si>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</si>
  <si>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</si>
  <si>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</si>
  <si>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</si>
  <si>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</si>
  <si>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</si>
  <si>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</si>
  <si>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</si>
  <si>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</si>
  <si>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</si>
  <si>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</si>
  <si>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</si>
  <si>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</si>
  <si>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</si>
  <si>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</si>
  <si>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</si>
  <si>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</si>
  <si>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</si>
  <si>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</si>
  <si>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</si>
  <si>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</si>
  <si>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</si>
  <si>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</si>
  <si>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</si>
  <si>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</si>
  <si>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</si>
  <si>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</si>
  <si>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</si>
  <si>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</si>
  <si>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</si>
  <si>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</si>
  <si>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</si>
  <si>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</si>
  <si>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</si>
  <si>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</si>
  <si>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</si>
  <si>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</si>
  <si>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</si>
  <si>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</si>
  <si>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</si>
  <si>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</si>
  <si>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</si>
  <si>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</si>
  <si>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</si>
  <si>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</si>
  <si>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</si>
  <si>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</si>
  <si>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</si>
  <si>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</si>
  <si>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</si>
  <si>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</si>
  <si>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</si>
  <si>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</si>
  <si>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</si>
  <si>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</si>
  <si>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</si>
  <si>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</si>
  <si>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</si>
  <si>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</si>
  <si>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</si>
  <si>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</si>
  <si>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</si>
  <si>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</si>
  <si>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</si>
  <si>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</si>
  <si>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</si>
  <si>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</si>
  <si>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</si>
  <si>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</si>
  <si>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</si>
  <si>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</si>
  <si>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</si>
  <si>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</si>
  <si>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</si>
  <si>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</si>
  <si>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</si>
  <si>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</si>
  <si>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</si>
  <si>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</si>
  <si>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</si>
  <si>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</si>
  <si>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</si>
  <si>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</si>
  <si>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</si>
  <si>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</si>
  <si>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</si>
  <si>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</si>
  <si>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</si>
  <si>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</si>
  <si>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</si>
  <si>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</si>
  <si>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</si>
  <si>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</si>
  <si>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</si>
  <si>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</si>
  <si>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</si>
  <si>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</si>
  <si>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</si>
  <si>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</si>
  <si>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</si>
  <si>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</si>
  <si>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</si>
  <si>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</si>
  <si>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</si>
  <si>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</si>
  <si>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</si>
  <si>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</si>
  <si>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</si>
  <si>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</si>
  <si>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</si>
  <si>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</si>
  <si>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</si>
  <si>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</si>
  <si>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</si>
  <si>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</si>
  <si>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</si>
  <si>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</si>
  <si>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</si>
  <si>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</si>
  <si>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</si>
  <si>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</si>
  <si>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</si>
  <si>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</si>
  <si>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</si>
  <si>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</si>
  <si>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</si>
  <si>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</si>
  <si>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</si>
  <si>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</si>
  <si>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</si>
  <si>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</si>
  <si>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</si>
  <si>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</si>
  <si>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</si>
  <si>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</si>
  <si>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</si>
  <si>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</si>
  <si>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</si>
  <si>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</si>
  <si>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</si>
  <si>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</si>
  <si>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</si>
  <si>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</si>
  <si>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</si>
  <si>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</si>
  <si>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</si>
  <si>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</si>
  <si>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</si>
  <si>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</si>
  <si>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</si>
  <si>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</si>
  <si>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</si>
  <si>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</si>
  <si>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</si>
  <si>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</si>
  <si>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</si>
  <si>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</si>
  <si>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</si>
  <si>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</si>
  <si>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</si>
  <si>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</si>
  <si>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</si>
  <si>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</si>
  <si>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</si>
  <si>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</si>
  <si>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</si>
  <si>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</si>
  <si>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</si>
  <si>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</si>
  <si>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</si>
  <si>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</si>
  <si>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</si>
  <si>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</si>
  <si>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</si>
  <si>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</si>
  <si>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</si>
  <si>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</si>
  <si>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</si>
  <si>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</si>
  <si>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</si>
  <si>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</si>
  <si>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</si>
  <si>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</si>
  <si>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</si>
  <si>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</si>
  <si>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</si>
  <si>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</si>
  <si>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</si>
  <si>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</si>
  <si>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</si>
  <si>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</si>
  <si>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</si>
  <si>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</si>
  <si>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</si>
  <si>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</si>
  <si>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</si>
  <si>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</si>
  <si>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</si>
  <si>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</si>
  <si>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</si>
  <si>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</si>
  <si>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</si>
  <si>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</si>
  <si>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</si>
  <si>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</si>
  <si>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</si>
  <si>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</si>
  <si>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</si>
  <si>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</si>
  <si>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</si>
  <si>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</si>
  <si>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</si>
  <si>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</si>
  <si>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</si>
  <si>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</si>
  <si>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</si>
  <si>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</si>
  <si>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</si>
  <si>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</si>
  <si>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</si>
  <si>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</si>
  <si>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</si>
  <si>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</si>
  <si>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</si>
  <si>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</si>
  <si>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</si>
  <si>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</si>
  <si>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</si>
  <si>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</si>
  <si>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</si>
  <si>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</si>
  <si>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</si>
  <si>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</si>
  <si>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</si>
  <si>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</si>
  <si>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</si>
  <si>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</si>
  <si>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</si>
  <si>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</si>
  <si>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</si>
  <si>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</si>
  <si>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</si>
  <si>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</si>
  <si>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</si>
  <si>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</si>
  <si>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</si>
  <si>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</si>
  <si>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</si>
  <si>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</si>
  <si>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</si>
  <si>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</si>
  <si>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</si>
  <si>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</si>
  <si>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</si>
  <si>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</si>
  <si>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</si>
  <si>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</si>
  <si>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</si>
  <si>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</si>
  <si>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</si>
  <si>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</si>
  <si>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</si>
  <si>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</si>
  <si>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</si>
  <si>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</si>
  <si>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</si>
  <si>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</si>
  <si>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</si>
  <si>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</si>
  <si>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</si>
  <si>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</si>
  <si>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</si>
  <si>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</si>
  <si>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</si>
  <si>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</si>
  <si>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</si>
  <si>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</si>
  <si>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</si>
  <si>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</si>
  <si>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</si>
  <si>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</si>
  <si>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</si>
  <si>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</si>
  <si>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</si>
  <si>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</si>
  <si>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</si>
  <si>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</si>
  <si>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</si>
  <si>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</si>
  <si>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</si>
  <si>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</si>
  <si>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</si>
  <si>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</si>
  <si>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</si>
  <si>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</si>
  <si>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</si>
  <si>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</si>
  <si>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</si>
  <si>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</si>
  <si>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</si>
  <si>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</si>
  <si>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</si>
  <si>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</si>
  <si>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</si>
  <si>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</si>
  <si>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</si>
  <si>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</si>
  <si>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</si>
  <si>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</si>
  <si>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</si>
  <si>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</si>
  <si>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</si>
  <si>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</si>
  <si>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</si>
  <si>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</si>
  <si>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</si>
  <si>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</si>
  <si>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</si>
  <si>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</si>
  <si>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</si>
  <si>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</si>
  <si>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</si>
  <si>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</si>
  <si>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</si>
  <si>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</si>
  <si>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</si>
  <si>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</si>
  <si>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</si>
  <si>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</si>
  <si>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</si>
  <si>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</si>
  <si>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</si>
  <si>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</si>
  <si>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</si>
  <si>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</si>
  <si>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</si>
  <si>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</si>
  <si>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</si>
  <si>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</si>
  <si>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</si>
  <si>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</si>
  <si>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</si>
  <si>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</si>
  <si>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</si>
  <si>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</si>
  <si>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</si>
  <si>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</si>
  <si>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</si>
  <si>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</si>
  <si>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</si>
  <si>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</si>
  <si>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</si>
  <si>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</si>
  <si>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</si>
  <si>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</si>
  <si>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</si>
  <si>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</si>
  <si>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</si>
  <si>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</si>
  <si>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</si>
  <si>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</si>
  <si>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</si>
  <si>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</si>
  <si>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</si>
  <si>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</si>
  <si>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</si>
  <si>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</si>
  <si>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</si>
  <si>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</si>
  <si>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</si>
  <si>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</si>
  <si>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</si>
  <si>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</si>
  <si>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</si>
  <si>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</si>
  <si>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</si>
  <si>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</si>
  <si>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</si>
  <si>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</si>
  <si>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</si>
  <si>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</si>
  <si>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</si>
  <si>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</si>
  <si>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</si>
  <si>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</si>
  <si>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</si>
  <si>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</si>
  <si>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</si>
  <si>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</si>
  <si>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</si>
  <si>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</si>
  <si>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</si>
  <si>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</si>
  <si>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</si>
  <si>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</si>
  <si>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</si>
  <si>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</si>
  <si>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</si>
  <si>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</si>
  <si>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</si>
  <si>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</si>
  <si>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</si>
  <si>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</si>
  <si>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</si>
  <si>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</si>
  <si>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</si>
  <si>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</si>
  <si>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</si>
  <si>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</si>
  <si>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</si>
  <si>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</si>
  <si>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</si>
  <si>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</si>
  <si>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</si>
  <si>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SHIBU C N</t>
  </si>
  <si>
    <t>REETUAMMA PAUL</t>
  </si>
  <si>
    <t>SINDHU SHAJAN</t>
  </si>
  <si>
    <t>01-10-2023 TO 05-10-2023</t>
  </si>
  <si>
    <t>ADVIK SANAL</t>
  </si>
  <si>
    <t>ASHNIYA PINHERIO</t>
  </si>
  <si>
    <t xml:space="preserve">APPROVED </t>
  </si>
  <si>
    <t>RPN3079</t>
  </si>
  <si>
    <t>RPN3065</t>
  </si>
  <si>
    <t>RPN3066</t>
  </si>
  <si>
    <t>RPN3064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</si>
</sst>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sz val="10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7" fillId="0" borderId="1" xfId="0" applyFont="1" applyBorder="1" applyAlignment="1">
      <alignment horizontal="righ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>
      <c r="A1" s="34" t="s">
        <v>1</v>
      </c>
      <c r="B1" s="34"/>
      <c r="C1" s="34"/>
      <c r="D1" s="34"/>
      <c r="E1" s="34"/>
      <c r="F1" s="34"/>
      <c r="G1" s="34"/>
      <c r="H1" s="34"/>
    </row>
    <row r="2" spans="1:8" ht="22.5" customHeight="1">
      <c r="A2" s="34"/>
      <c r="B2" s="34"/>
      <c r="C2" s="34"/>
      <c r="D2" s="34"/>
      <c r="E2" s="34"/>
      <c r="F2" s="34"/>
      <c r="G2" s="34"/>
      <c r="H2" s="34"/>
    </row>
    <row r="3" spans="1:8" ht="20.25" customHeight="1">
      <c r="A3" s="35" t="s">
        <v>2</v>
      </c>
      <c r="B3" s="35"/>
      <c r="C3" s="35"/>
      <c r="D3" s="35"/>
      <c r="E3" s="35"/>
      <c r="F3" s="35"/>
      <c r="G3" s="35"/>
      <c r="H3" s="35"/>
    </row>
    <row r="4" spans="1:8">
      <c r="A4" s="35"/>
      <c r="B4" s="35"/>
      <c r="C4" s="35"/>
      <c r="D4" s="35"/>
      <c r="E4" s="35"/>
      <c r="F4" s="35"/>
      <c r="G4" s="35"/>
      <c r="H4" s="35"/>
    </row>
    <row r="5" spans="1:8">
      <c r="A5" s="1"/>
      <c r="B5" s="1"/>
    </row>
    <row r="6" spans="1:8" ht="26.25">
      <c r="B6" s="36" t="s">
        <v>4</v>
      </c>
      <c r="C6" s="36"/>
      <c r="D6" s="36"/>
      <c r="E6" s="36"/>
      <c r="F6" s="36"/>
    </row>
    <row r="7" spans="1:8">
      <c r="B7" s="37"/>
      <c r="C7" s="37"/>
      <c r="D7" s="37"/>
      <c r="E7" s="37"/>
      <c r="F7" s="37"/>
    </row>
    <row r="8" spans="1:8" ht="23.25">
      <c r="B8" s="28" t="s">
        <v>3</v>
      </c>
      <c r="C8" s="28"/>
      <c r="D8" s="28"/>
      <c r="E8" s="38" t="s">
        <v>22</v>
      </c>
      <c r="F8" s="39"/>
    </row>
    <row r="9" spans="1:8" ht="23.25">
      <c r="B9" s="28" t="s">
        <v>5</v>
      </c>
      <c r="C9" s="28"/>
      <c r="D9" s="28"/>
      <c r="E9" s="29" t="s">
        <v>275</v>
      </c>
      <c r="F9" s="30"/>
    </row>
    <row r="12" spans="1:8" ht="24.95" customHeight="1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>
      <c r="A104" s="31" t="s">
        <v>19</v>
      </c>
      <c r="B104" s="32"/>
      <c r="C104" s="32"/>
      <c r="D104" s="32"/>
      <c r="E104" s="32"/>
      <c r="F104" s="32"/>
      <c r="G104" s="33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>
      <c r="F108"/>
      <c r="H108"/>
    </row>
    <row r="109" spans="1:18">
      <c r="F109"/>
      <c r="H109"/>
    </row>
    <row r="110" spans="1:18">
      <c r="F110"/>
      <c r="H110"/>
    </row>
    <row r="111" spans="1:18">
      <c r="F111"/>
      <c r="H111"/>
    </row>
    <row r="112" spans="1:18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2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>
      <c r="A1" s="34" t="s">
        <v>1</v>
      </c>
      <c r="B1" s="34"/>
      <c r="C1" s="34"/>
      <c r="D1" s="34"/>
      <c r="E1" s="34"/>
      <c r="F1" s="34"/>
      <c r="G1" s="34"/>
      <c r="H1" s="34"/>
    </row>
    <row r="2" spans="1:52">
      <c r="A2" s="34"/>
      <c r="B2" s="34"/>
      <c r="C2" s="34"/>
      <c r="D2" s="34"/>
      <c r="E2" s="34"/>
      <c r="F2" s="34"/>
      <c r="G2" s="34"/>
      <c r="H2" s="34"/>
    </row>
    <row r="3" spans="1:52">
      <c r="A3" s="35" t="s">
        <v>2</v>
      </c>
      <c r="B3" s="35"/>
      <c r="C3" s="35"/>
      <c r="D3" s="35"/>
      <c r="E3" s="35"/>
      <c r="F3" s="35"/>
      <c r="G3" s="35"/>
      <c r="H3" s="35"/>
    </row>
    <row r="4" spans="1:52">
      <c r="A4" s="35"/>
      <c r="B4" s="35"/>
      <c r="C4" s="35"/>
      <c r="D4" s="35"/>
      <c r="E4" s="35"/>
      <c r="F4" s="35"/>
      <c r="G4" s="35"/>
      <c r="H4" s="35"/>
    </row>
    <row r="5" spans="1:52">
      <c r="A5" s="1"/>
      <c r="B5" s="1"/>
    </row>
    <row r="6" spans="1:52" ht="26.25">
      <c r="B6" s="36" t="s">
        <v>4</v>
      </c>
      <c r="C6" s="36"/>
      <c r="D6" s="36"/>
      <c r="E6" s="36"/>
      <c r="F6" s="36"/>
    </row>
    <row r="7" spans="1:52">
      <c r="B7" s="37"/>
      <c r="C7" s="37"/>
      <c r="D7" s="37"/>
      <c r="E7" s="37"/>
      <c r="F7" s="37"/>
    </row>
    <row r="8" spans="1:52" ht="23.25">
      <c r="B8" s="28" t="s">
        <v>3</v>
      </c>
      <c r="C8" s="28"/>
      <c r="D8" s="28"/>
      <c r="E8" s="38" t="s">
        <v>22</v>
      </c>
      <c r="F8" s="39"/>
    </row>
    <row r="9" spans="1:52" ht="23.25">
      <c r="B9" s="28" t="s">
        <v>5</v>
      </c>
      <c r="C9" s="28"/>
      <c r="D9" s="28"/>
      <c r="E9" s="29" t="s">
        <v>481</v>
      </c>
      <c r="F9" s="30"/>
    </row>
    <row r="12" spans="1:52" s="8" customFormat="1" ht="46.5" customHeight="1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>
      <c r="A113" s="31" t="s">
        <v>19</v>
      </c>
      <c r="B113" s="32"/>
      <c r="C113" s="32"/>
      <c r="D113" s="32"/>
      <c r="E113" s="32"/>
      <c r="F113" s="32"/>
      <c r="G113" s="33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>
      <c r="F117"/>
      <c r="H117"/>
    </row>
    <row r="118" spans="1:18">
      <c r="F118"/>
      <c r="H118"/>
    </row>
    <row r="119" spans="1:18">
      <c r="F119"/>
      <c r="H119"/>
    </row>
    <row r="120" spans="1:18">
      <c r="F120"/>
      <c r="H120"/>
    </row>
    <row r="121" spans="1:18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1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tabSelected="1" topLeftCell="G10" workbookViewId="0">
      <selection activeCell="L23" sqref="L23"/>
    </sheetView>
  </sheetViews>
  <sheetFormatPr defaultRowHeight="1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>
      <c r="A1" s="34" t="s">
        <v>1</v>
      </c>
      <c r="B1" s="34"/>
      <c r="C1" s="34"/>
      <c r="D1" s="34"/>
      <c r="E1" s="34"/>
      <c r="F1" s="34"/>
      <c r="G1" s="34"/>
      <c r="H1" s="34"/>
    </row>
    <row r="2" spans="1:52">
      <c r="A2" s="34"/>
      <c r="B2" s="34"/>
      <c r="C2" s="34"/>
      <c r="D2" s="34"/>
      <c r="E2" s="34"/>
      <c r="F2" s="34"/>
      <c r="G2" s="34"/>
      <c r="H2" s="34"/>
    </row>
    <row r="3" spans="1:52">
      <c r="A3" s="35" t="s">
        <v>2</v>
      </c>
      <c r="B3" s="35"/>
      <c r="C3" s="35"/>
      <c r="D3" s="35"/>
      <c r="E3" s="35"/>
      <c r="F3" s="35"/>
      <c r="G3" s="35"/>
      <c r="H3" s="35"/>
    </row>
    <row r="4" spans="1:52">
      <c r="A4" s="35"/>
      <c r="B4" s="35"/>
      <c r="C4" s="35"/>
      <c r="D4" s="35"/>
      <c r="E4" s="35"/>
      <c r="F4" s="35"/>
      <c r="G4" s="35"/>
      <c r="H4" s="35"/>
    </row>
    <row r="5" spans="1:52">
      <c r="A5" s="1"/>
      <c r="B5" s="1"/>
    </row>
    <row r="6" spans="1:52" ht="26.25">
      <c r="B6" s="36" t="s">
        <v>4</v>
      </c>
      <c r="C6" s="36"/>
      <c r="D6" s="36"/>
      <c r="E6" s="36"/>
      <c r="F6" s="36"/>
    </row>
    <row r="7" spans="1:52">
      <c r="B7" s="37"/>
      <c r="C7" s="37"/>
      <c r="D7" s="37"/>
      <c r="E7" s="37"/>
      <c r="F7" s="37"/>
    </row>
    <row r="8" spans="1:52" ht="23.25">
      <c r="B8" s="28" t="s">
        <v>3</v>
      </c>
      <c r="C8" s="28"/>
      <c r="D8" s="28"/>
      <c r="E8" s="38" t="s">
        <v>22</v>
      </c>
      <c r="F8" s="39"/>
    </row>
    <row r="9" spans="1:52" ht="23.25">
      <c r="B9" s="28" t="s">
        <v>5</v>
      </c>
      <c r="C9" s="28"/>
      <c r="D9" s="28"/>
      <c r="E9" s="29" t="s">
        <v>513</v>
      </c>
      <c r="F9" s="30"/>
    </row>
    <row r="12" spans="1:52" s="8" customFormat="1" ht="46.5" customHeight="1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0</v>
      </c>
      <c r="Q14" s="19" t="s">
        <v>173</v>
      </c>
      <c r="R14" s="17" t="s">
        <v>445</v>
      </c>
    </row>
    <row r="15" spans="1:52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>
      <c r="A18" s="3">
        <v>6</v>
      </c>
      <c r="B18" s="18">
        <v>45203</v>
      </c>
      <c r="C18" s="10">
        <v>593728</v>
      </c>
      <c r="D18" s="11" t="s">
        <v>510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>
        <v>935</v>
      </c>
      <c r="Q18" s="19" t="s">
        <v>520</v>
      </c>
      <c r="R18" s="17" t="s">
        <v>36</v>
      </c>
    </row>
    <row r="19" spans="1:18">
      <c r="A19" s="3">
        <v>7</v>
      </c>
      <c r="B19" s="18">
        <v>45203</v>
      </c>
      <c r="C19" s="10">
        <v>593930</v>
      </c>
      <c r="D19" s="11" t="s">
        <v>511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:J23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>
        <v>3071</v>
      </c>
      <c r="Q19" s="19" t="s">
        <v>518</v>
      </c>
      <c r="R19" s="17" t="s">
        <v>36</v>
      </c>
    </row>
    <row r="20" spans="1:18">
      <c r="A20" s="3">
        <v>8</v>
      </c>
      <c r="B20" s="18">
        <v>45203</v>
      </c>
      <c r="C20" s="10">
        <v>593945</v>
      </c>
      <c r="D20" s="11" t="s">
        <v>512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ref="J20" si="1">H20-I20</f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>
        <v>610</v>
      </c>
      <c r="Q20" s="19" t="s">
        <v>519</v>
      </c>
      <c r="R20" s="17" t="s">
        <v>36</v>
      </c>
    </row>
    <row r="21" spans="1:18">
      <c r="A21" s="3">
        <v>9</v>
      </c>
      <c r="B21" s="18">
        <v>45204</v>
      </c>
      <c r="C21" s="10">
        <v>593919</v>
      </c>
      <c r="D21" s="11" t="s">
        <v>514</v>
      </c>
      <c r="E21" s="12" t="s">
        <v>155</v>
      </c>
      <c r="F21" s="25">
        <v>3362</v>
      </c>
      <c r="G21" s="26">
        <v>45198</v>
      </c>
      <c r="H21" s="13">
        <v>14836</v>
      </c>
      <c r="I21" s="13">
        <v>14121</v>
      </c>
      <c r="J21" s="14">
        <v>715</v>
      </c>
      <c r="K21" s="13">
        <v>0</v>
      </c>
      <c r="L21" s="13">
        <v>715</v>
      </c>
      <c r="M21" s="13">
        <v>0</v>
      </c>
      <c r="N21" s="13">
        <v>0</v>
      </c>
      <c r="O21" s="13">
        <v>715</v>
      </c>
      <c r="P21" s="13">
        <v>715</v>
      </c>
      <c r="Q21" s="19" t="s">
        <v>517</v>
      </c>
      <c r="R21" s="17" t="s">
        <v>36</v>
      </c>
    </row>
    <row r="22" spans="1:18">
      <c r="A22" s="3">
        <v>10</v>
      </c>
      <c r="B22" s="18">
        <v>45204</v>
      </c>
      <c r="C22" s="10">
        <v>575326</v>
      </c>
      <c r="D22" s="11" t="s">
        <v>515</v>
      </c>
      <c r="E22" s="12" t="s">
        <v>24</v>
      </c>
      <c r="F22" s="25">
        <v>3373</v>
      </c>
      <c r="G22" s="26">
        <v>45203</v>
      </c>
      <c r="H22" s="13">
        <v>4141</v>
      </c>
      <c r="I22" s="13">
        <v>3579</v>
      </c>
      <c r="J22" s="14">
        <v>562</v>
      </c>
      <c r="K22" s="13">
        <v>188</v>
      </c>
      <c r="L22" s="13">
        <v>374</v>
      </c>
      <c r="M22" s="13">
        <v>0</v>
      </c>
      <c r="N22" s="13">
        <v>0</v>
      </c>
      <c r="O22" s="13">
        <v>562</v>
      </c>
      <c r="P22" s="13"/>
      <c r="Q22" s="19"/>
      <c r="R22" s="17" t="s">
        <v>516</v>
      </c>
    </row>
    <row r="23" spans="1:18">
      <c r="A23" s="31" t="s">
        <v>19</v>
      </c>
      <c r="B23" s="32"/>
      <c r="C23" s="32"/>
      <c r="D23" s="32"/>
      <c r="E23" s="32"/>
      <c r="F23" s="32"/>
      <c r="G23" s="33"/>
      <c r="H23" s="20">
        <f>SUM(H13:H22)</f>
        <v>242060</v>
      </c>
      <c r="I23" s="9">
        <f>SUM(I13:I22)</f>
        <v>168229</v>
      </c>
      <c r="J23" s="40">
        <f>H23-I23</f>
        <v>73831</v>
      </c>
      <c r="K23" s="9">
        <f t="shared" ref="H23:P23" si="2">SUM(K13:K22)</f>
        <v>2504</v>
      </c>
      <c r="L23" s="9">
        <f t="shared" si="2"/>
        <v>13286</v>
      </c>
      <c r="M23" s="9">
        <f t="shared" si="2"/>
        <v>0</v>
      </c>
      <c r="N23" s="9">
        <f t="shared" si="2"/>
        <v>0</v>
      </c>
      <c r="O23" s="9">
        <f t="shared" si="2"/>
        <v>74101</v>
      </c>
      <c r="P23" s="9">
        <f t="shared" si="2"/>
        <v>45211</v>
      </c>
      <c r="Q23" s="9"/>
      <c r="R23" s="17"/>
    </row>
    <row r="27" spans="1:18">
      <c r="F27"/>
      <c r="H27"/>
    </row>
    <row r="28" spans="1:18">
      <c r="F28"/>
      <c r="H28"/>
    </row>
    <row r="29" spans="1:18">
      <c r="F29"/>
      <c r="H29"/>
    </row>
    <row r="30" spans="1:18">
      <c r="F30"/>
      <c r="H30"/>
    </row>
    <row r="31" spans="1:18">
      <c r="F31"/>
      <c r="H31"/>
    </row>
  </sheetData>
  <mergeCells count="9">
    <mergeCell ref="B9:D9"/>
    <mergeCell ref="E9:F9"/>
    <mergeCell ref="A23:G23"/>
    <mergeCell ref="A1:H2"/>
    <mergeCell ref="A3:H4"/>
    <mergeCell ref="B6:F6"/>
    <mergeCell ref="B7:F7"/>
    <mergeCell ref="B8:D8"/>
    <mergeCell ref="E8:F8"/>
  </mergeCells>
  <conditionalFormatting sqref="F24:F1048576 F1:F11">
    <cfRule type="duplicateValues" dxfId="0" priority="1"/>
  </conditionalFormatting>
  <dataValidations count="3">
    <dataValidation type="custom" allowBlank="1" showDropDown="1" showInputMessage="1" prompt="Enter date in dd-mmm-yyyy format" sqref="B18:B22">
      <formula1>OR(NOT(ISERROR(DATEVALUE(B18))), AND(ISNUMBER(B18), LEFT(CELL("format", B18))="D"))</formula1>
    </dataValidation>
    <dataValidation type="list" allowBlank="1" showErrorMessage="1" sqref="E18:E2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22">
      <formula1>OR(NOT(ISERROR(DATEVALUE(G18))), AND(ISNUMBER(G18), LEFT(CELL("format", G18))="D"))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SEPTEMBER</vt:lpstr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2023-10-06T10:35:41Z</dcterms:modified>
</cp:coreProperties>
</file>