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980" windowWidth="15600" windowHeight="8910"/>
  </bookViews>
  <sheets>
    <sheet name="OUTSTANDING DATA" sheetId="2" r:id="rId1"/>
    <sheet name="SUBMISSIONS IN OCTOBER" sheetId="3" state="hidden" r:id="rId2"/>
    <sheet name="SETTLEMENTS IN OCTOBER" sheetId="4" state="hidden" r:id="rId3"/>
    <sheet name="SETTLEMENTS IN NOVEMBER" sheetId="5" state="hidden" r:id="rId4"/>
  </sheets>
  <definedNames>
    <definedName name="_xlnm._FilterDatabase" localSheetId="0" hidden="1">'OUTSTANDING DATA'!$A$13:$I$55</definedName>
  </definedNames>
  <calcPr calcId="144525"/>
</workbook>
</file>

<file path=xl/calcChain.xml><?xml version="1.0" encoding="utf-8"?>
<calcChain xmlns="http://schemas.openxmlformats.org/spreadsheetml/2006/main">
  <c r="F55" i="2" l="1"/>
  <c r="AK12" i="5" l="1"/>
  <c r="AH12" i="5"/>
  <c r="AG12" i="5"/>
  <c r="AF12" i="5"/>
  <c r="AK7" i="4"/>
  <c r="AH7" i="4"/>
  <c r="AG7" i="4"/>
  <c r="AF7" i="4"/>
  <c r="AD7" i="4"/>
  <c r="AC7" i="4"/>
  <c r="AB7" i="4"/>
  <c r="AA7" i="4"/>
  <c r="Z7" i="4"/>
  <c r="Y7" i="4"/>
  <c r="X7" i="4"/>
  <c r="W7" i="4"/>
  <c r="V7" i="4"/>
  <c r="U7" i="4"/>
  <c r="AB18" i="3"/>
  <c r="AA18" i="3"/>
  <c r="Z18" i="3"/>
  <c r="Y18" i="3"/>
  <c r="X18" i="3"/>
  <c r="W18" i="3"/>
  <c r="V18" i="3"/>
  <c r="U18" i="3"/>
</calcChain>
</file>

<file path=xl/sharedStrings.xml><?xml version="1.0" encoding="utf-8"?>
<sst xmlns="http://schemas.openxmlformats.org/spreadsheetml/2006/main" count="428" uniqueCount="179">
  <si>
    <t>REFERENCE DATA</t>
  </si>
  <si>
    <t>SCHEME DATA</t>
  </si>
  <si>
    <t>PATIENT DATA</t>
  </si>
  <si>
    <t>PREAUTHORISATION DATA</t>
  </si>
  <si>
    <t>BILLING DATA</t>
  </si>
  <si>
    <t>SETTLEMENT DATA</t>
  </si>
  <si>
    <t>SL.NO.</t>
  </si>
  <si>
    <t>CLAIM MONTH</t>
  </si>
  <si>
    <t>SCHEME</t>
  </si>
  <si>
    <t>INSURANCE  COMPANY</t>
  </si>
  <si>
    <t xml:space="preserve">THIRD PARTY PAYER </t>
  </si>
  <si>
    <t>POLICY NO</t>
  </si>
  <si>
    <t>PATIENT NAME</t>
  </si>
  <si>
    <t>HOSPITAL NO</t>
  </si>
  <si>
    <t>D.O.A</t>
  </si>
  <si>
    <t>D.O.D</t>
  </si>
  <si>
    <t>NAME OF DOCTOR</t>
  </si>
  <si>
    <t>DEPARTMENT</t>
  </si>
  <si>
    <t>PREAUTH DATE</t>
  </si>
  <si>
    <t>PRE AUTH ID</t>
  </si>
  <si>
    <t>PREAUTH STATUS</t>
  </si>
  <si>
    <t>PREAUTH AMOUNT</t>
  </si>
  <si>
    <t xml:space="preserve">ENHANCED AMOUNT </t>
  </si>
  <si>
    <t>BILL NO</t>
  </si>
  <si>
    <t>CLAIM ID</t>
  </si>
  <si>
    <t>BILL AMOUNT</t>
  </si>
  <si>
    <t xml:space="preserve">AUTHORISED AMOUNT WITH POLICY DISCOUNT </t>
  </si>
  <si>
    <t xml:space="preserve">DIFFERENCE IN BILLED  &amp; AUTHORISED AMOUNT </t>
  </si>
  <si>
    <t>AMT TO BE COLLECTED FROM PATIENT</t>
  </si>
  <si>
    <t xml:space="preserve">AMT PAID BY PATIENT </t>
  </si>
  <si>
    <t>HOSPITAL MANAGEMENT DISCOUNT</t>
  </si>
  <si>
    <t xml:space="preserve">TPA/NETWORK/ MOU  DISCOUNT </t>
  </si>
  <si>
    <t>GROSS SETTLED AMOUNT</t>
  </si>
  <si>
    <t>TDS</t>
  </si>
  <si>
    <t>CREDITED AMOUNT</t>
  </si>
  <si>
    <t>SETTLEMENT DATE</t>
  </si>
  <si>
    <t>PROOF OF SETTLEMENT</t>
  </si>
  <si>
    <t>DISALLOWANCE, IF ANY</t>
  </si>
  <si>
    <t>REMARKS</t>
  </si>
  <si>
    <t>NME</t>
  </si>
  <si>
    <t>OTHERS</t>
  </si>
  <si>
    <t>TOTAL</t>
  </si>
  <si>
    <t>VIDAL</t>
  </si>
  <si>
    <t>INITIAL APPROVAL</t>
  </si>
  <si>
    <t>GENERAL MEDICINE</t>
  </si>
  <si>
    <t>UNITED INDIA INSURANCE COMPANY LTD</t>
  </si>
  <si>
    <t>DEPATCH DATE</t>
  </si>
  <si>
    <t>INSURANCE</t>
  </si>
  <si>
    <t>COPAY</t>
  </si>
  <si>
    <t>NIRMALA</t>
  </si>
  <si>
    <t>DR.JEEN</t>
  </si>
  <si>
    <t>United India Insurance Co. Ltd</t>
  </si>
  <si>
    <t>SULOCHANA</t>
  </si>
  <si>
    <t>The New India Assurance Co. Ltd</t>
  </si>
  <si>
    <t>PADMINI</t>
  </si>
  <si>
    <t>National Insurance Co. Ltd.</t>
  </si>
  <si>
    <t>01.09.20</t>
  </si>
  <si>
    <t>CITIN20134409498</t>
  </si>
  <si>
    <t>RINSHEENA</t>
  </si>
  <si>
    <t>REVATHY</t>
  </si>
  <si>
    <t>VIJAYALAKSHMI</t>
  </si>
  <si>
    <t>SINDHYA</t>
  </si>
  <si>
    <t>KRISHNAPRASAD</t>
  </si>
  <si>
    <t>ANJALI</t>
  </si>
  <si>
    <t>HH152101397</t>
  </si>
  <si>
    <t>HH152101445</t>
  </si>
  <si>
    <t>National Insurance Company</t>
  </si>
  <si>
    <t>HERITAGE</t>
  </si>
  <si>
    <t>New India Assurance Co. Ltd</t>
  </si>
  <si>
    <t>FHPL</t>
  </si>
  <si>
    <t>DR.ARYA</t>
  </si>
  <si>
    <t>DR.RAMADEVI</t>
  </si>
  <si>
    <t>DR.WARRIER</t>
  </si>
  <si>
    <t>ANOOP</t>
  </si>
  <si>
    <t>SARADHA</t>
  </si>
  <si>
    <t>RC-HS20-11380227</t>
  </si>
  <si>
    <t>KOC-1020-PA-0001360</t>
  </si>
  <si>
    <t>CHE-1020-PA-0002628</t>
  </si>
  <si>
    <t>HDFCERGO</t>
  </si>
  <si>
    <t>Oriental Insurance Co. Ltd</t>
  </si>
  <si>
    <t>NEW INDIA ASSURANCE COMPANY LTD</t>
  </si>
  <si>
    <t>GYNEACOLOGY</t>
  </si>
  <si>
    <t>SURESH</t>
  </si>
  <si>
    <t>Liberty General Insurance Limited</t>
  </si>
  <si>
    <t>JOY</t>
  </si>
  <si>
    <t>MEDI ASSIST</t>
  </si>
  <si>
    <t>102801488GN00085</t>
  </si>
  <si>
    <t>CITIN20159514833</t>
  </si>
  <si>
    <t>KKBK203099065865</t>
  </si>
  <si>
    <t>KKBK203161853453</t>
  </si>
  <si>
    <t>KKBK203141287995</t>
  </si>
  <si>
    <t>HITPA</t>
  </si>
  <si>
    <t>STAR HEALTH</t>
  </si>
  <si>
    <t>NIVA BUPA</t>
  </si>
  <si>
    <t>SEVEN SIGMA HEALTHCARE SOLUTIONS PRIVATE LIMITED</t>
  </si>
  <si>
    <t>Jubilee Hills, Jubilee Rd, Perintalmanna, Kerala 679322</t>
  </si>
  <si>
    <t>AUTHORISED AMOUNT</t>
  </si>
  <si>
    <t>APPROVED</t>
  </si>
  <si>
    <t>ICICI LOMBARD</t>
  </si>
  <si>
    <t>SBI GENERAL</t>
  </si>
  <si>
    <t>Under process</t>
  </si>
  <si>
    <t>23-574295</t>
  </si>
  <si>
    <t>JAYESH KUMAR K T</t>
  </si>
  <si>
    <t>FRANCIS K M</t>
  </si>
  <si>
    <t>SREYAS SRUTHEESH</t>
  </si>
  <si>
    <t>23-575370</t>
  </si>
  <si>
    <t>SAFEWAY</t>
  </si>
  <si>
    <t>MD INDIA</t>
  </si>
  <si>
    <t>HDFC ERGO</t>
  </si>
  <si>
    <t>SUNNY P M</t>
  </si>
  <si>
    <t>K V DEVANAND</t>
  </si>
  <si>
    <t>JOHN JOBIN</t>
  </si>
  <si>
    <t>RANI K S</t>
  </si>
  <si>
    <t>VEDHA SREEJITH</t>
  </si>
  <si>
    <t>RYKA MARIYA SOORAJ</t>
  </si>
  <si>
    <t>KAMALA</t>
  </si>
  <si>
    <t>G CHANDRASEKHARAN</t>
  </si>
  <si>
    <t>ADAM DEVASSY</t>
  </si>
  <si>
    <t>22-445212</t>
  </si>
  <si>
    <t>23-577911</t>
  </si>
  <si>
    <t>22-540024</t>
  </si>
  <si>
    <t>22-562938</t>
  </si>
  <si>
    <t>Payment Initiated</t>
  </si>
  <si>
    <t>Cashless Claim Approved</t>
  </si>
  <si>
    <t>CLAIM IN PROGRESS</t>
  </si>
  <si>
    <t>PRABHA VENU</t>
  </si>
  <si>
    <t>STIGLIT MARIA THOMAS</t>
  </si>
  <si>
    <t>SUDHEER</t>
  </si>
  <si>
    <t>CELY</t>
  </si>
  <si>
    <t>VISMAYA VIJAYAN</t>
  </si>
  <si>
    <t>ALBIN SHINTO</t>
  </si>
  <si>
    <t>AVANTHIKA K S</t>
  </si>
  <si>
    <t>ALAN SAJAN</t>
  </si>
  <si>
    <t>ABHINAND AS</t>
  </si>
  <si>
    <t>MOLLY XAVIER</t>
  </si>
  <si>
    <t>RENJITH</t>
  </si>
  <si>
    <t>REETHAMMA PAUL</t>
  </si>
  <si>
    <t>LIYA LENIL</t>
  </si>
  <si>
    <t>MILON FRANCIS PRASOON</t>
  </si>
  <si>
    <t>ANNESTEENA ROSE ANTONY</t>
  </si>
  <si>
    <t>ADHINIVEDH K A</t>
  </si>
  <si>
    <t>YAHAAN HADI AHMED</t>
  </si>
  <si>
    <t>P K MOHANAN</t>
  </si>
  <si>
    <t>RETHVIK KRISHNA</t>
  </si>
  <si>
    <t>AJAYAGHOSH V S</t>
  </si>
  <si>
    <t>AYYAN ADAM</t>
  </si>
  <si>
    <t>MAHINDRA S</t>
  </si>
  <si>
    <t>AMARJITH</t>
  </si>
  <si>
    <t>RAJU P T</t>
  </si>
  <si>
    <t>ARADHYA A J</t>
  </si>
  <si>
    <t>JOSEPH BENEDICT</t>
  </si>
  <si>
    <t>ADAM ZIYZAN</t>
  </si>
  <si>
    <t>VIVEK BENNY</t>
  </si>
  <si>
    <t>APPUKUTTAN P B</t>
  </si>
  <si>
    <t>123-7475</t>
  </si>
  <si>
    <t>123-7427</t>
  </si>
  <si>
    <t>I23-7461</t>
  </si>
  <si>
    <t>123-7582</t>
  </si>
  <si>
    <t>123-7670</t>
  </si>
  <si>
    <t>123-7682</t>
  </si>
  <si>
    <t>123-7767</t>
  </si>
  <si>
    <t>123-7768</t>
  </si>
  <si>
    <t>23-599444</t>
  </si>
  <si>
    <t>123-7773</t>
  </si>
  <si>
    <t>22-500555</t>
  </si>
  <si>
    <t>22-525212</t>
  </si>
  <si>
    <t>123-7849</t>
  </si>
  <si>
    <t>I23-7835</t>
  </si>
  <si>
    <t>I23-7874</t>
  </si>
  <si>
    <t>I23-7916</t>
  </si>
  <si>
    <t>I23-7893</t>
  </si>
  <si>
    <t>123-7910</t>
  </si>
  <si>
    <t>22-499081</t>
  </si>
  <si>
    <t>Claim Approved</t>
  </si>
  <si>
    <t>query repleid</t>
  </si>
  <si>
    <t>Claim in Progress</t>
  </si>
  <si>
    <t>under process</t>
  </si>
  <si>
    <t>Settlement Initiated</t>
  </si>
  <si>
    <t>TPA OUTSTANDING REPORT AS ON 31-12-2023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</si>
</sst>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6" fillId="0" borderId="0" applyBorder="0" applyProtection="0"/>
    <xf numFmtId="0" fontId="16" fillId="0" borderId="0"/>
    <xf numFmtId="164" fontId="16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</cellStyleXfs>
  <cellXfs count="105">
    <xf numFmtId="0" fontId="0" fillId="0" borderId="0" xfId="0"/>
    <xf numFmtId="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2" fontId="3" fillId="2" borderId="3" xfId="0" applyNumberFormat="1" applyFont="1" applyFill="1" applyBorder="1" applyAlignment="1">
      <alignment horizontal="right" wrapText="1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17" fontId="2" fillId="3" borderId="2" xfId="0" applyNumberFormat="1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/>
    <xf numFmtId="0" fontId="0" fillId="0" borderId="10" xfId="0" applyBorder="1"/>
    <xf numFmtId="0" fontId="0" fillId="0" borderId="11" xfId="0" applyBorder="1"/>
    <xf numFmtId="2" fontId="7" fillId="0" borderId="11" xfId="0" applyNumberFormat="1" applyFont="1" applyBorder="1"/>
    <xf numFmtId="0" fontId="0" fillId="0" borderId="12" xfId="0" applyBorder="1"/>
    <xf numFmtId="49" fontId="2" fillId="3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/>
    <xf numFmtId="0" fontId="0" fillId="0" borderId="0" xfId="0" applyAlignment="1">
      <alignment vertical="top"/>
    </xf>
    <xf numFmtId="2" fontId="3" fillId="2" borderId="3" xfId="0" applyNumberFormat="1" applyFont="1" applyFill="1" applyBorder="1" applyAlignment="1">
      <alignment horizontal="right" vertical="top" wrapText="1"/>
    </xf>
    <xf numFmtId="0" fontId="7" fillId="0" borderId="0" xfId="0" applyFo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10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Fill="1"/>
    <xf numFmtId="2" fontId="12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8" fillId="4" borderId="1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left"/>
    </xf>
    <xf numFmtId="14" fontId="8" fillId="0" borderId="23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6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2" fontId="11" fillId="3" borderId="6" xfId="1" applyNumberFormat="1" applyFont="1" applyFill="1" applyBorder="1" applyAlignment="1">
      <alignment horizontal="center" vertical="center" wrapText="1"/>
    </xf>
    <xf numFmtId="2" fontId="11" fillId="3" borderId="2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2" fontId="5" fillId="2" borderId="6" xfId="1" applyNumberFormat="1" applyFont="1" applyFill="1" applyBorder="1" applyAlignment="1">
      <alignment horizontal="center" wrapText="1"/>
    </xf>
    <xf numFmtId="2" fontId="5" fillId="2" borderId="7" xfId="1" applyNumberFormat="1" applyFont="1" applyFill="1" applyBorder="1" applyAlignment="1">
      <alignment horizontal="center" wrapText="1"/>
    </xf>
    <xf numFmtId="14" fontId="3" fillId="2" borderId="6" xfId="0" applyNumberFormat="1" applyFont="1" applyFill="1" applyBorder="1" applyAlignment="1">
      <alignment horizontal="center" wrapText="1"/>
    </xf>
    <xf numFmtId="14" fontId="3" fillId="2" borderId="7" xfId="0" applyNumberFormat="1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2" fontId="3" fillId="2" borderId="10" xfId="0" applyNumberFormat="1" applyFont="1" applyFill="1" applyBorder="1" applyAlignment="1">
      <alignment horizontal="center" wrapText="1"/>
    </xf>
    <xf numFmtId="2" fontId="3" fillId="2" borderId="11" xfId="0" applyNumberFormat="1" applyFont="1" applyFill="1" applyBorder="1" applyAlignment="1">
      <alignment horizontal="center" wrapText="1"/>
    </xf>
    <xf numFmtId="2" fontId="3" fillId="2" borderId="12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2" fontId="5" fillId="2" borderId="6" xfId="1" applyNumberFormat="1" applyFont="1" applyFill="1" applyBorder="1" applyAlignment="1">
      <alignment horizontal="center" vertical="top" wrapText="1"/>
    </xf>
    <xf numFmtId="2" fontId="5" fillId="2" borderId="7" xfId="1" applyNumberFormat="1" applyFont="1" applyFill="1" applyBorder="1" applyAlignment="1">
      <alignment horizontal="center" vertical="top" wrapText="1"/>
    </xf>
    <xf numFmtId="14" fontId="3" fillId="2" borderId="6" xfId="0" applyNumberFormat="1" applyFont="1" applyFill="1" applyBorder="1" applyAlignment="1">
      <alignment horizontal="center" vertical="top" wrapText="1"/>
    </xf>
    <xf numFmtId="14" fontId="3" fillId="2" borderId="7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2" borderId="10" xfId="0" applyNumberFormat="1" applyFont="1" applyFill="1" applyBorder="1" applyAlignment="1">
      <alignment horizontal="center" vertical="top" wrapText="1"/>
    </xf>
    <xf numFmtId="2" fontId="3" fillId="2" borderId="11" xfId="0" applyNumberFormat="1" applyFont="1" applyFill="1" applyBorder="1" applyAlignment="1">
      <alignment horizontal="center" vertical="top" wrapText="1"/>
    </xf>
    <xf numFmtId="2" fontId="3" fillId="2" borderId="12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</cellXfs>
  <cellStyles count="17">
    <cellStyle name="Comma" xfId="1" builtinId="3"/>
    <cellStyle name="Comma 2" xfId="8"/>
    <cellStyle name="Comma 3" xfId="4"/>
    <cellStyle name="Excel Built-in Normal" xfId="2"/>
    <cellStyle name="Normal" xfId="0" builtinId="0"/>
    <cellStyle name="Normal 2" xfId="5"/>
    <cellStyle name="Normal 2 2" xfId="9"/>
    <cellStyle name="Normal 2 3" xfId="10"/>
    <cellStyle name="Normal 3" xfId="7"/>
    <cellStyle name="Normal 4" xfId="11"/>
    <cellStyle name="Normal 4 2" xfId="12"/>
    <cellStyle name="Normal 4 3" xfId="13"/>
    <cellStyle name="Normal 5" xfId="6"/>
    <cellStyle name="Normal 6" xfId="14"/>
    <cellStyle name="Normal 7" xfId="15"/>
    <cellStyle name="Normal 8" xfId="16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661147</xdr:colOff>
      <xdr:row>3</xdr:row>
      <xdr:rowOff>347382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2A7A632-15AB-406A-BB5A-D4FD6DA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0588" cy="12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="85" zoomScaleNormal="85" workbookViewId="0">
      <selection activeCell="E8" sqref="E8"/>
    </sheetView>
  </sheetViews>
  <sheetFormatPr defaultColWidth="8.85546875" defaultRowHeight="15" x14ac:dyDescent="0.25"/>
  <cols>
    <col min="1" max="1" width="6.85546875" style="3" customWidth="1"/>
    <col min="2" max="2" width="23.7109375" style="2" customWidth="1"/>
    <col min="3" max="3" width="46" style="2" customWidth="1"/>
    <col min="4" max="4" width="17.5703125" style="3" customWidth="1"/>
    <col min="5" max="5" width="14.7109375" style="4" customWidth="1"/>
    <col min="6" max="6" width="15.28515625" style="1" customWidth="1"/>
    <col min="7" max="7" width="56.42578125" style="2" customWidth="1"/>
    <col min="8" max="16384" width="8.85546875" style="2"/>
  </cols>
  <sheetData>
    <row r="1" spans="1:9" customFormat="1" ht="18" customHeight="1" x14ac:dyDescent="0.25">
      <c r="A1" s="47" t="s">
        <v>94</v>
      </c>
      <c r="B1" s="47"/>
      <c r="C1" s="47"/>
      <c r="D1" s="47"/>
      <c r="E1" s="47"/>
      <c r="F1" s="47"/>
      <c r="G1" s="47"/>
      <c r="H1" s="47"/>
      <c r="I1" s="47"/>
    </row>
    <row r="2" spans="1:9" customFormat="1" ht="33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customFormat="1" ht="17.25" customHeight="1" x14ac:dyDescent="0.25">
      <c r="A3" s="47" t="s">
        <v>95</v>
      </c>
      <c r="B3" s="47"/>
      <c r="C3" s="47"/>
      <c r="D3" s="47"/>
      <c r="E3" s="47"/>
      <c r="F3" s="47"/>
      <c r="G3" s="47"/>
      <c r="H3" s="47"/>
      <c r="I3" s="47"/>
    </row>
    <row r="4" spans="1:9" customFormat="1" ht="29.25" customHeight="1" x14ac:dyDescent="0.25">
      <c r="A4" s="47"/>
      <c r="B4" s="47"/>
      <c r="C4" s="47"/>
      <c r="D4" s="47"/>
      <c r="E4" s="47"/>
      <c r="F4" s="47"/>
      <c r="G4" s="47"/>
      <c r="H4" s="47"/>
      <c r="I4" s="47"/>
    </row>
    <row r="8" spans="1:9" ht="29.25" customHeight="1" x14ac:dyDescent="0.25">
      <c r="B8" s="52" t="s">
        <v>178</v>
      </c>
      <c r="C8" s="52"/>
    </row>
    <row r="11" spans="1:9" ht="15.75" thickBot="1" x14ac:dyDescent="0.3"/>
    <row r="12" spans="1:9" s="34" customFormat="1" ht="33.75" customHeight="1" x14ac:dyDescent="0.25">
      <c r="A12" s="50" t="s">
        <v>6</v>
      </c>
      <c r="B12" s="53" t="s">
        <v>10</v>
      </c>
      <c r="C12" s="53" t="s">
        <v>12</v>
      </c>
      <c r="D12" s="53" t="s">
        <v>13</v>
      </c>
      <c r="E12" s="55" t="s">
        <v>15</v>
      </c>
      <c r="F12" s="57" t="s">
        <v>96</v>
      </c>
      <c r="G12" s="48" t="s">
        <v>38</v>
      </c>
    </row>
    <row r="13" spans="1:9" s="34" customFormat="1" ht="51.75" customHeight="1" x14ac:dyDescent="0.25">
      <c r="A13" s="51"/>
      <c r="B13" s="54"/>
      <c r="C13" s="54"/>
      <c r="D13" s="54"/>
      <c r="E13" s="56"/>
      <c r="F13" s="58"/>
      <c r="G13" s="49"/>
    </row>
    <row r="14" spans="1:9" s="36" customFormat="1" ht="27" customHeight="1" x14ac:dyDescent="0.25">
      <c r="A14" s="35">
        <v>1</v>
      </c>
      <c r="B14" s="42" t="s">
        <v>91</v>
      </c>
      <c r="C14" s="42" t="s">
        <v>109</v>
      </c>
      <c r="D14" s="42">
        <v>427641</v>
      </c>
      <c r="E14" s="43">
        <v>44615</v>
      </c>
      <c r="F14" s="41">
        <v>18375</v>
      </c>
      <c r="G14" s="40" t="s">
        <v>122</v>
      </c>
    </row>
    <row r="15" spans="1:9" s="36" customFormat="1" ht="27" customHeight="1" x14ac:dyDescent="0.25">
      <c r="A15" s="35">
        <v>2</v>
      </c>
      <c r="B15" s="44" t="s">
        <v>91</v>
      </c>
      <c r="C15" s="42" t="s">
        <v>110</v>
      </c>
      <c r="D15" s="44">
        <v>432616</v>
      </c>
      <c r="E15" s="43">
        <v>44726</v>
      </c>
      <c r="F15" s="41">
        <v>59118</v>
      </c>
      <c r="G15" s="40" t="s">
        <v>122</v>
      </c>
    </row>
    <row r="16" spans="1:9" s="36" customFormat="1" ht="27" customHeight="1" x14ac:dyDescent="0.25">
      <c r="A16" s="35">
        <v>3</v>
      </c>
      <c r="B16" s="44" t="s">
        <v>85</v>
      </c>
      <c r="C16" s="45" t="s">
        <v>111</v>
      </c>
      <c r="D16" s="45" t="s">
        <v>118</v>
      </c>
      <c r="E16" s="43">
        <v>45099</v>
      </c>
      <c r="F16" s="41">
        <v>6466</v>
      </c>
      <c r="G16" s="39" t="s">
        <v>124</v>
      </c>
    </row>
    <row r="17" spans="1:7" s="36" customFormat="1" ht="27" customHeight="1" x14ac:dyDescent="0.25">
      <c r="A17" s="35">
        <v>4</v>
      </c>
      <c r="B17" s="44" t="s">
        <v>106</v>
      </c>
      <c r="C17" s="45" t="s">
        <v>112</v>
      </c>
      <c r="D17" s="45">
        <v>439471</v>
      </c>
      <c r="E17" s="43">
        <v>45131</v>
      </c>
      <c r="F17" s="41">
        <v>68276</v>
      </c>
      <c r="G17" s="39" t="s">
        <v>174</v>
      </c>
    </row>
    <row r="18" spans="1:7" s="36" customFormat="1" ht="27" customHeight="1" x14ac:dyDescent="0.25">
      <c r="A18" s="35">
        <v>5</v>
      </c>
      <c r="B18" s="44" t="s">
        <v>91</v>
      </c>
      <c r="C18" s="45" t="s">
        <v>113</v>
      </c>
      <c r="D18" s="45" t="s">
        <v>119</v>
      </c>
      <c r="E18" s="43">
        <v>45177</v>
      </c>
      <c r="F18" s="41">
        <v>12592</v>
      </c>
      <c r="G18" s="39" t="s">
        <v>123</v>
      </c>
    </row>
    <row r="19" spans="1:7" s="36" customFormat="1" ht="27" customHeight="1" x14ac:dyDescent="0.25">
      <c r="A19" s="35">
        <v>6</v>
      </c>
      <c r="B19" s="44" t="s">
        <v>91</v>
      </c>
      <c r="C19" s="45" t="s">
        <v>114</v>
      </c>
      <c r="D19" s="45">
        <v>561512</v>
      </c>
      <c r="E19" s="43">
        <v>45180</v>
      </c>
      <c r="F19" s="41">
        <v>19405</v>
      </c>
      <c r="G19" s="39" t="s">
        <v>122</v>
      </c>
    </row>
    <row r="20" spans="1:7" s="36" customFormat="1" ht="27" customHeight="1" x14ac:dyDescent="0.25">
      <c r="A20" s="35">
        <v>7</v>
      </c>
      <c r="B20" s="44" t="s">
        <v>85</v>
      </c>
      <c r="C20" s="45" t="s">
        <v>115</v>
      </c>
      <c r="D20" s="45">
        <v>592678</v>
      </c>
      <c r="E20" s="43">
        <v>45188</v>
      </c>
      <c r="F20" s="41">
        <v>11367</v>
      </c>
      <c r="G20" s="39" t="s">
        <v>173</v>
      </c>
    </row>
    <row r="21" spans="1:7" s="36" customFormat="1" ht="27" customHeight="1" x14ac:dyDescent="0.25">
      <c r="A21" s="35">
        <v>8</v>
      </c>
      <c r="B21" s="44" t="s">
        <v>91</v>
      </c>
      <c r="C21" s="45" t="s">
        <v>116</v>
      </c>
      <c r="D21" s="45" t="s">
        <v>120</v>
      </c>
      <c r="E21" s="43">
        <v>45215</v>
      </c>
      <c r="F21" s="41">
        <v>17047</v>
      </c>
      <c r="G21" s="39" t="s">
        <v>174</v>
      </c>
    </row>
    <row r="22" spans="1:7" s="36" customFormat="1" ht="27" customHeight="1" x14ac:dyDescent="0.25">
      <c r="A22" s="35">
        <v>9</v>
      </c>
      <c r="B22" s="44" t="s">
        <v>108</v>
      </c>
      <c r="C22" s="45" t="s">
        <v>117</v>
      </c>
      <c r="D22" s="45" t="s">
        <v>121</v>
      </c>
      <c r="E22" s="43">
        <v>45230</v>
      </c>
      <c r="F22" s="41">
        <v>19617</v>
      </c>
      <c r="G22" s="39" t="s">
        <v>174</v>
      </c>
    </row>
    <row r="23" spans="1:7" s="36" customFormat="1" ht="27" customHeight="1" x14ac:dyDescent="0.25">
      <c r="A23" s="35">
        <v>10</v>
      </c>
      <c r="B23" s="44" t="s">
        <v>99</v>
      </c>
      <c r="C23" s="45" t="s">
        <v>102</v>
      </c>
      <c r="D23" s="45" t="s">
        <v>101</v>
      </c>
      <c r="E23" s="43">
        <v>45245</v>
      </c>
      <c r="F23" s="41">
        <v>9436</v>
      </c>
      <c r="G23" s="39" t="s">
        <v>97</v>
      </c>
    </row>
    <row r="24" spans="1:7" s="36" customFormat="1" ht="27" customHeight="1" x14ac:dyDescent="0.25">
      <c r="A24" s="35">
        <v>11</v>
      </c>
      <c r="B24" s="44" t="s">
        <v>85</v>
      </c>
      <c r="C24" s="45" t="s">
        <v>103</v>
      </c>
      <c r="D24" s="45" t="s">
        <v>105</v>
      </c>
      <c r="E24" s="43">
        <v>45255</v>
      </c>
      <c r="F24" s="41">
        <v>38960</v>
      </c>
      <c r="G24" s="39" t="s">
        <v>175</v>
      </c>
    </row>
    <row r="25" spans="1:7" s="36" customFormat="1" ht="27" customHeight="1" x14ac:dyDescent="0.25">
      <c r="A25" s="35">
        <v>12</v>
      </c>
      <c r="B25" s="44" t="s">
        <v>92</v>
      </c>
      <c r="C25" s="45" t="s">
        <v>104</v>
      </c>
      <c r="D25" s="45">
        <v>565800</v>
      </c>
      <c r="E25" s="43">
        <v>45258</v>
      </c>
      <c r="F25" s="41">
        <v>20503</v>
      </c>
      <c r="G25" s="39" t="s">
        <v>174</v>
      </c>
    </row>
    <row r="26" spans="1:7" s="36" customFormat="1" ht="27" customHeight="1" x14ac:dyDescent="0.25">
      <c r="A26" s="35">
        <v>13</v>
      </c>
      <c r="B26" s="44" t="s">
        <v>92</v>
      </c>
      <c r="C26" s="45" t="s">
        <v>125</v>
      </c>
      <c r="D26" s="45" t="s">
        <v>154</v>
      </c>
      <c r="E26" s="43">
        <v>45264</v>
      </c>
      <c r="F26" s="41">
        <v>21777</v>
      </c>
      <c r="G26" s="39" t="s">
        <v>174</v>
      </c>
    </row>
    <row r="27" spans="1:7" s="36" customFormat="1" ht="27" customHeight="1" x14ac:dyDescent="0.25">
      <c r="A27" s="35">
        <v>14</v>
      </c>
      <c r="B27" s="44" t="s">
        <v>91</v>
      </c>
      <c r="C27" s="45" t="s">
        <v>126</v>
      </c>
      <c r="D27" s="45" t="s">
        <v>155</v>
      </c>
      <c r="E27" s="43">
        <v>45264</v>
      </c>
      <c r="F27" s="41">
        <v>18261</v>
      </c>
      <c r="G27" s="39" t="s">
        <v>97</v>
      </c>
    </row>
    <row r="28" spans="1:7" s="36" customFormat="1" ht="27" customHeight="1" x14ac:dyDescent="0.25">
      <c r="A28" s="35">
        <v>15</v>
      </c>
      <c r="B28" s="44" t="s">
        <v>107</v>
      </c>
      <c r="C28" s="45" t="s">
        <v>127</v>
      </c>
      <c r="D28" s="45" t="s">
        <v>156</v>
      </c>
      <c r="E28" s="43">
        <v>45267</v>
      </c>
      <c r="F28" s="41">
        <v>36550</v>
      </c>
      <c r="G28" s="39" t="s">
        <v>174</v>
      </c>
    </row>
    <row r="29" spans="1:7" s="36" customFormat="1" ht="27" customHeight="1" x14ac:dyDescent="0.25">
      <c r="A29" s="35">
        <v>16</v>
      </c>
      <c r="B29" s="44" t="s">
        <v>91</v>
      </c>
      <c r="C29" s="45" t="s">
        <v>128</v>
      </c>
      <c r="D29" s="45" t="s">
        <v>157</v>
      </c>
      <c r="E29" s="43">
        <v>45268</v>
      </c>
      <c r="F29" s="41">
        <v>11866</v>
      </c>
      <c r="G29" s="39" t="s">
        <v>97</v>
      </c>
    </row>
    <row r="30" spans="1:7" s="36" customFormat="1" ht="27" customHeight="1" x14ac:dyDescent="0.25">
      <c r="A30" s="35">
        <v>17</v>
      </c>
      <c r="B30" s="44" t="s">
        <v>85</v>
      </c>
      <c r="C30" s="45" t="s">
        <v>129</v>
      </c>
      <c r="D30" s="45" t="s">
        <v>158</v>
      </c>
      <c r="E30" s="43">
        <v>45273</v>
      </c>
      <c r="F30" s="41">
        <v>5879</v>
      </c>
      <c r="G30" s="39" t="s">
        <v>97</v>
      </c>
    </row>
    <row r="31" spans="1:7" s="36" customFormat="1" ht="27" customHeight="1" x14ac:dyDescent="0.25">
      <c r="A31" s="35">
        <v>18</v>
      </c>
      <c r="B31" s="44" t="s">
        <v>91</v>
      </c>
      <c r="C31" s="45" t="s">
        <v>130</v>
      </c>
      <c r="D31" s="45" t="s">
        <v>159</v>
      </c>
      <c r="E31" s="43">
        <v>45274</v>
      </c>
      <c r="F31" s="41">
        <v>56914</v>
      </c>
      <c r="G31" s="39" t="s">
        <v>97</v>
      </c>
    </row>
    <row r="32" spans="1:7" s="36" customFormat="1" ht="27" customHeight="1" x14ac:dyDescent="0.25">
      <c r="A32" s="35">
        <v>19</v>
      </c>
      <c r="B32" s="44" t="s">
        <v>91</v>
      </c>
      <c r="C32" s="45" t="s">
        <v>131</v>
      </c>
      <c r="D32" s="45">
        <v>475438</v>
      </c>
      <c r="E32" s="43">
        <v>45274</v>
      </c>
      <c r="F32" s="41">
        <v>11587</v>
      </c>
      <c r="G32" s="39" t="s">
        <v>97</v>
      </c>
    </row>
    <row r="33" spans="1:7" s="36" customFormat="1" ht="27" customHeight="1" x14ac:dyDescent="0.25">
      <c r="A33" s="35">
        <v>20</v>
      </c>
      <c r="B33" s="44" t="s">
        <v>99</v>
      </c>
      <c r="C33" s="45" t="s">
        <v>132</v>
      </c>
      <c r="D33" s="45">
        <v>581332</v>
      </c>
      <c r="E33" s="43">
        <v>45274</v>
      </c>
      <c r="F33" s="41">
        <v>11805</v>
      </c>
      <c r="G33" s="39" t="s">
        <v>176</v>
      </c>
    </row>
    <row r="34" spans="1:7" s="36" customFormat="1" ht="27" customHeight="1" x14ac:dyDescent="0.25">
      <c r="A34" s="35">
        <v>21</v>
      </c>
      <c r="B34" s="44" t="s">
        <v>85</v>
      </c>
      <c r="C34" s="45" t="s">
        <v>133</v>
      </c>
      <c r="D34" s="45">
        <v>599405</v>
      </c>
      <c r="E34" s="43">
        <v>45274</v>
      </c>
      <c r="F34" s="41">
        <v>8926</v>
      </c>
      <c r="G34" s="39" t="s">
        <v>175</v>
      </c>
    </row>
    <row r="35" spans="1:7" s="36" customFormat="1" ht="27" customHeight="1" x14ac:dyDescent="0.25">
      <c r="A35" s="35">
        <v>22</v>
      </c>
      <c r="B35" s="44" t="s">
        <v>85</v>
      </c>
      <c r="C35" s="45" t="s">
        <v>134</v>
      </c>
      <c r="D35" s="45">
        <v>559420</v>
      </c>
      <c r="E35" s="43">
        <v>45277</v>
      </c>
      <c r="F35" s="41">
        <v>12407</v>
      </c>
      <c r="G35" s="39" t="s">
        <v>97</v>
      </c>
    </row>
    <row r="36" spans="1:7" s="36" customFormat="1" ht="27" customHeight="1" x14ac:dyDescent="0.25">
      <c r="A36" s="35">
        <v>23</v>
      </c>
      <c r="B36" s="44" t="s">
        <v>42</v>
      </c>
      <c r="C36" s="45" t="s">
        <v>135</v>
      </c>
      <c r="D36" s="45">
        <v>599396</v>
      </c>
      <c r="E36" s="43">
        <v>45278</v>
      </c>
      <c r="F36" s="41">
        <v>62856</v>
      </c>
      <c r="G36" s="39" t="s">
        <v>100</v>
      </c>
    </row>
    <row r="37" spans="1:7" s="36" customFormat="1" ht="27" customHeight="1" x14ac:dyDescent="0.25">
      <c r="A37" s="35">
        <v>24</v>
      </c>
      <c r="B37" s="44" t="s">
        <v>91</v>
      </c>
      <c r="C37" s="45" t="s">
        <v>136</v>
      </c>
      <c r="D37" s="45">
        <v>554998</v>
      </c>
      <c r="E37" s="43">
        <v>45278</v>
      </c>
      <c r="F37" s="41">
        <v>19144</v>
      </c>
      <c r="G37" s="39" t="s">
        <v>97</v>
      </c>
    </row>
    <row r="38" spans="1:7" s="36" customFormat="1" ht="27" customHeight="1" x14ac:dyDescent="0.25">
      <c r="A38" s="35">
        <v>25</v>
      </c>
      <c r="B38" s="44" t="s">
        <v>91</v>
      </c>
      <c r="C38" s="45" t="s">
        <v>137</v>
      </c>
      <c r="D38" s="45">
        <v>407472</v>
      </c>
      <c r="E38" s="43">
        <v>45278</v>
      </c>
      <c r="F38" s="41">
        <v>9737</v>
      </c>
      <c r="G38" s="39" t="s">
        <v>97</v>
      </c>
    </row>
    <row r="39" spans="1:7" s="36" customFormat="1" ht="27" customHeight="1" x14ac:dyDescent="0.25">
      <c r="A39" s="35">
        <v>26</v>
      </c>
      <c r="B39" s="44" t="s">
        <v>91</v>
      </c>
      <c r="C39" s="45" t="s">
        <v>138</v>
      </c>
      <c r="D39" s="45" t="s">
        <v>160</v>
      </c>
      <c r="E39" s="43">
        <v>45279</v>
      </c>
      <c r="F39" s="41">
        <v>6900</v>
      </c>
      <c r="G39" s="39" t="s">
        <v>97</v>
      </c>
    </row>
    <row r="40" spans="1:7" s="36" customFormat="1" ht="27" customHeight="1" x14ac:dyDescent="0.25">
      <c r="A40" s="35">
        <v>27</v>
      </c>
      <c r="B40" s="44" t="s">
        <v>91</v>
      </c>
      <c r="C40" s="45" t="s">
        <v>139</v>
      </c>
      <c r="D40" s="45" t="s">
        <v>161</v>
      </c>
      <c r="E40" s="43">
        <v>45279</v>
      </c>
      <c r="F40" s="41">
        <v>6760</v>
      </c>
      <c r="G40" s="39" t="s">
        <v>97</v>
      </c>
    </row>
    <row r="41" spans="1:7" s="36" customFormat="1" ht="27" customHeight="1" x14ac:dyDescent="0.25">
      <c r="A41" s="35">
        <v>28</v>
      </c>
      <c r="B41" s="44" t="s">
        <v>91</v>
      </c>
      <c r="C41" s="45" t="s">
        <v>140</v>
      </c>
      <c r="D41" s="45" t="s">
        <v>162</v>
      </c>
      <c r="E41" s="43">
        <v>45280</v>
      </c>
      <c r="F41" s="41">
        <v>15513</v>
      </c>
      <c r="G41" s="39" t="s">
        <v>97</v>
      </c>
    </row>
    <row r="42" spans="1:7" s="36" customFormat="1" ht="27" customHeight="1" x14ac:dyDescent="0.25">
      <c r="A42" s="35">
        <v>29</v>
      </c>
      <c r="B42" s="44" t="s">
        <v>91</v>
      </c>
      <c r="C42" s="45" t="s">
        <v>141</v>
      </c>
      <c r="D42" s="45" t="s">
        <v>163</v>
      </c>
      <c r="E42" s="43">
        <v>45282</v>
      </c>
      <c r="F42" s="41">
        <v>9787</v>
      </c>
      <c r="G42" s="39" t="s">
        <v>97</v>
      </c>
    </row>
    <row r="43" spans="1:7" s="36" customFormat="1" ht="27" customHeight="1" x14ac:dyDescent="0.25">
      <c r="A43" s="35">
        <v>30</v>
      </c>
      <c r="B43" s="44" t="s">
        <v>91</v>
      </c>
      <c r="C43" s="45" t="s">
        <v>142</v>
      </c>
      <c r="D43" s="45" t="s">
        <v>164</v>
      </c>
      <c r="E43" s="43">
        <v>45283</v>
      </c>
      <c r="F43" s="41">
        <v>21306</v>
      </c>
      <c r="G43" s="39" t="s">
        <v>97</v>
      </c>
    </row>
    <row r="44" spans="1:7" s="36" customFormat="1" ht="27" customHeight="1" x14ac:dyDescent="0.25">
      <c r="A44" s="35">
        <v>31</v>
      </c>
      <c r="B44" s="44" t="s">
        <v>92</v>
      </c>
      <c r="C44" s="45" t="s">
        <v>143</v>
      </c>
      <c r="D44" s="45" t="s">
        <v>165</v>
      </c>
      <c r="E44" s="43">
        <v>45283</v>
      </c>
      <c r="F44" s="41">
        <v>10726</v>
      </c>
      <c r="G44" s="39" t="s">
        <v>177</v>
      </c>
    </row>
    <row r="45" spans="1:7" s="36" customFormat="1" ht="27" customHeight="1" x14ac:dyDescent="0.25">
      <c r="A45" s="35">
        <v>32</v>
      </c>
      <c r="B45" s="44" t="s">
        <v>85</v>
      </c>
      <c r="C45" s="45" t="s">
        <v>144</v>
      </c>
      <c r="D45" s="45">
        <v>351669</v>
      </c>
      <c r="E45" s="43">
        <v>45283</v>
      </c>
      <c r="F45" s="41">
        <v>22533</v>
      </c>
      <c r="G45" s="39" t="s">
        <v>175</v>
      </c>
    </row>
    <row r="46" spans="1:7" s="36" customFormat="1" ht="27" customHeight="1" x14ac:dyDescent="0.25">
      <c r="A46" s="35">
        <v>33</v>
      </c>
      <c r="B46" s="44" t="s">
        <v>91</v>
      </c>
      <c r="C46" s="45" t="s">
        <v>145</v>
      </c>
      <c r="D46" s="45" t="s">
        <v>166</v>
      </c>
      <c r="E46" s="43">
        <v>45287</v>
      </c>
      <c r="F46" s="41">
        <v>11786</v>
      </c>
      <c r="G46" s="39" t="s">
        <v>97</v>
      </c>
    </row>
    <row r="47" spans="1:7" s="36" customFormat="1" ht="27" customHeight="1" x14ac:dyDescent="0.25">
      <c r="A47" s="35">
        <v>34</v>
      </c>
      <c r="B47" s="44" t="s">
        <v>85</v>
      </c>
      <c r="C47" s="45" t="s">
        <v>146</v>
      </c>
      <c r="D47" s="45" t="s">
        <v>167</v>
      </c>
      <c r="E47" s="43">
        <v>45287</v>
      </c>
      <c r="F47" s="41">
        <v>20222</v>
      </c>
      <c r="G47" s="39" t="s">
        <v>97</v>
      </c>
    </row>
    <row r="48" spans="1:7" s="36" customFormat="1" ht="27" customHeight="1" x14ac:dyDescent="0.25">
      <c r="A48" s="35">
        <v>35</v>
      </c>
      <c r="B48" s="44" t="s">
        <v>98</v>
      </c>
      <c r="C48" s="45" t="s">
        <v>147</v>
      </c>
      <c r="D48" s="45" t="s">
        <v>168</v>
      </c>
      <c r="E48" s="43">
        <v>45289</v>
      </c>
      <c r="F48" s="41">
        <v>13845</v>
      </c>
      <c r="G48" s="39" t="s">
        <v>97</v>
      </c>
    </row>
    <row r="49" spans="1:7" s="36" customFormat="1" ht="27" customHeight="1" x14ac:dyDescent="0.25">
      <c r="A49" s="35">
        <v>36</v>
      </c>
      <c r="B49" s="44" t="s">
        <v>42</v>
      </c>
      <c r="C49" s="45" t="s">
        <v>148</v>
      </c>
      <c r="D49" s="45" t="s">
        <v>169</v>
      </c>
      <c r="E49" s="43">
        <v>45289</v>
      </c>
      <c r="F49" s="41">
        <v>4728</v>
      </c>
      <c r="G49" s="39" t="s">
        <v>100</v>
      </c>
    </row>
    <row r="50" spans="1:7" s="36" customFormat="1" ht="27" customHeight="1" x14ac:dyDescent="0.25">
      <c r="A50" s="35">
        <v>37</v>
      </c>
      <c r="B50" s="44" t="s">
        <v>93</v>
      </c>
      <c r="C50" s="45" t="s">
        <v>149</v>
      </c>
      <c r="D50" s="45" t="s">
        <v>170</v>
      </c>
      <c r="E50" s="43">
        <v>45289</v>
      </c>
      <c r="F50" s="41">
        <v>6728</v>
      </c>
      <c r="G50" s="39" t="s">
        <v>97</v>
      </c>
    </row>
    <row r="51" spans="1:7" s="36" customFormat="1" ht="27" customHeight="1" x14ac:dyDescent="0.25">
      <c r="A51" s="35">
        <v>38</v>
      </c>
      <c r="B51" s="44" t="s">
        <v>91</v>
      </c>
      <c r="C51" s="45" t="s">
        <v>150</v>
      </c>
      <c r="D51" s="45" t="s">
        <v>171</v>
      </c>
      <c r="E51" s="43">
        <v>45289</v>
      </c>
      <c r="F51" s="41">
        <v>8091</v>
      </c>
      <c r="G51" s="39" t="s">
        <v>97</v>
      </c>
    </row>
    <row r="52" spans="1:7" s="36" customFormat="1" ht="27" customHeight="1" x14ac:dyDescent="0.25">
      <c r="A52" s="35">
        <v>39</v>
      </c>
      <c r="B52" s="44" t="s">
        <v>91</v>
      </c>
      <c r="C52" s="45" t="s">
        <v>151</v>
      </c>
      <c r="D52" s="45" t="s">
        <v>172</v>
      </c>
      <c r="E52" s="43">
        <v>45290</v>
      </c>
      <c r="F52" s="41">
        <v>17906</v>
      </c>
      <c r="G52" s="39" t="s">
        <v>97</v>
      </c>
    </row>
    <row r="53" spans="1:7" s="36" customFormat="1" ht="27" customHeight="1" x14ac:dyDescent="0.25">
      <c r="A53" s="35">
        <v>40</v>
      </c>
      <c r="B53" s="44" t="s">
        <v>91</v>
      </c>
      <c r="C53" s="45" t="s">
        <v>152</v>
      </c>
      <c r="D53" s="45">
        <v>600631</v>
      </c>
      <c r="E53" s="43">
        <v>45290</v>
      </c>
      <c r="F53" s="41">
        <v>8697</v>
      </c>
      <c r="G53" s="39" t="s">
        <v>97</v>
      </c>
    </row>
    <row r="54" spans="1:7" s="36" customFormat="1" ht="27" customHeight="1" x14ac:dyDescent="0.25">
      <c r="A54" s="35">
        <v>41</v>
      </c>
      <c r="B54" s="44" t="s">
        <v>42</v>
      </c>
      <c r="C54" s="45" t="s">
        <v>153</v>
      </c>
      <c r="D54" s="45">
        <v>411928</v>
      </c>
      <c r="E54" s="43">
        <v>45290</v>
      </c>
      <c r="F54" s="41">
        <v>7764</v>
      </c>
      <c r="G54" s="39" t="s">
        <v>100</v>
      </c>
    </row>
    <row r="55" spans="1:7" ht="29.25" customHeight="1" x14ac:dyDescent="0.25">
      <c r="A55" s="46" t="s">
        <v>41</v>
      </c>
      <c r="B55" s="46"/>
      <c r="C55" s="46"/>
      <c r="D55" s="46"/>
      <c r="E55" s="46"/>
      <c r="F55" s="37">
        <f>SUM(F14:F54)</f>
        <v>782163</v>
      </c>
      <c r="G55" s="38"/>
    </row>
  </sheetData>
  <mergeCells count="11">
    <mergeCell ref="A55:E55"/>
    <mergeCell ref="A1:I2"/>
    <mergeCell ref="G12:G13"/>
    <mergeCell ref="A12:A13"/>
    <mergeCell ref="A3:I4"/>
    <mergeCell ref="B8:C8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8"/>
  <sheetViews>
    <sheetView workbookViewId="0">
      <selection activeCell="D21" sqref="D21"/>
    </sheetView>
  </sheetViews>
  <sheetFormatPr defaultRowHeight="15" x14ac:dyDescent="0.25"/>
  <cols>
    <col min="3" max="3" width="14.85546875" customWidth="1"/>
    <col min="4" max="4" width="38.140625" customWidth="1"/>
    <col min="5" max="5" width="18.140625" customWidth="1"/>
    <col min="7" max="7" width="20.140625" customWidth="1"/>
    <col min="8" max="8" width="8.7109375" customWidth="1"/>
    <col min="11" max="11" width="14.85546875" customWidth="1"/>
    <col min="12" max="12" width="21.7109375" customWidth="1"/>
    <col min="20" max="20" width="21.85546875" customWidth="1"/>
    <col min="21" max="21" width="11.85546875" bestFit="1" customWidth="1"/>
    <col min="22" max="23" width="10.7109375" bestFit="1" customWidth="1"/>
    <col min="24" max="24" width="9.28515625" bestFit="1" customWidth="1"/>
    <col min="25" max="25" width="10.7109375" bestFit="1" customWidth="1"/>
    <col min="26" max="26" width="9.28515625" bestFit="1" customWidth="1"/>
    <col min="27" max="28" width="10.7109375" bestFit="1" customWidth="1"/>
    <col min="32" max="32" width="10.5703125" customWidth="1"/>
    <col min="36" max="36" width="20.7109375" customWidth="1"/>
  </cols>
  <sheetData>
    <row r="2" spans="1:38" ht="15.75" thickBot="1" x14ac:dyDescent="0.3"/>
    <row r="3" spans="1:38" x14ac:dyDescent="0.25">
      <c r="A3" s="78" t="s">
        <v>0</v>
      </c>
      <c r="B3" s="64"/>
      <c r="C3" s="61" t="s">
        <v>1</v>
      </c>
      <c r="D3" s="62"/>
      <c r="E3" s="62"/>
      <c r="F3" s="64"/>
      <c r="G3" s="61" t="s">
        <v>2</v>
      </c>
      <c r="H3" s="62"/>
      <c r="I3" s="62"/>
      <c r="J3" s="62"/>
      <c r="K3" s="62"/>
      <c r="L3" s="64"/>
      <c r="M3" s="61" t="s">
        <v>3</v>
      </c>
      <c r="N3" s="62"/>
      <c r="O3" s="62"/>
      <c r="P3" s="62"/>
      <c r="Q3" s="62"/>
      <c r="R3" s="64"/>
      <c r="S3" s="61" t="s">
        <v>4</v>
      </c>
      <c r="T3" s="62"/>
      <c r="U3" s="62"/>
      <c r="V3" s="62"/>
      <c r="W3" s="62"/>
      <c r="X3" s="62"/>
      <c r="Y3" s="62"/>
      <c r="Z3" s="62"/>
      <c r="AA3" s="62"/>
      <c r="AB3" s="62"/>
      <c r="AC3" s="62"/>
      <c r="AD3" s="64"/>
      <c r="AE3" s="65" t="s">
        <v>46</v>
      </c>
      <c r="AF3" s="61" t="s">
        <v>5</v>
      </c>
      <c r="AG3" s="62"/>
      <c r="AH3" s="62"/>
      <c r="AI3" s="62"/>
      <c r="AJ3" s="62"/>
      <c r="AK3" s="62"/>
      <c r="AL3" s="63"/>
    </row>
    <row r="4" spans="1:38" x14ac:dyDescent="0.25">
      <c r="A4" s="79" t="s">
        <v>6</v>
      </c>
      <c r="B4" s="59" t="s">
        <v>7</v>
      </c>
      <c r="C4" s="59" t="s">
        <v>8</v>
      </c>
      <c r="D4" s="59" t="s">
        <v>9</v>
      </c>
      <c r="E4" s="59" t="s">
        <v>10</v>
      </c>
      <c r="F4" s="59" t="s">
        <v>11</v>
      </c>
      <c r="G4" s="59" t="s">
        <v>12</v>
      </c>
      <c r="H4" s="59" t="s">
        <v>13</v>
      </c>
      <c r="I4" s="76" t="s">
        <v>14</v>
      </c>
      <c r="J4" s="76" t="s">
        <v>15</v>
      </c>
      <c r="K4" s="59" t="s">
        <v>16</v>
      </c>
      <c r="L4" s="59" t="s">
        <v>17</v>
      </c>
      <c r="M4" s="59" t="s">
        <v>18</v>
      </c>
      <c r="N4" s="59" t="s">
        <v>19</v>
      </c>
      <c r="O4" s="59" t="s">
        <v>20</v>
      </c>
      <c r="P4" s="68" t="s">
        <v>21</v>
      </c>
      <c r="Q4" s="68" t="s">
        <v>43</v>
      </c>
      <c r="R4" s="68" t="s">
        <v>22</v>
      </c>
      <c r="S4" s="70" t="s">
        <v>23</v>
      </c>
      <c r="T4" s="72" t="s">
        <v>24</v>
      </c>
      <c r="U4" s="74" t="s">
        <v>25</v>
      </c>
      <c r="V4" s="74" t="s">
        <v>26</v>
      </c>
      <c r="W4" s="74" t="s">
        <v>27</v>
      </c>
      <c r="X4" s="81" t="s">
        <v>28</v>
      </c>
      <c r="Y4" s="82"/>
      <c r="Z4" s="82"/>
      <c r="AA4" s="83"/>
      <c r="AB4" s="68" t="s">
        <v>29</v>
      </c>
      <c r="AC4" s="68" t="s">
        <v>30</v>
      </c>
      <c r="AD4" s="68" t="s">
        <v>31</v>
      </c>
      <c r="AE4" s="66"/>
      <c r="AF4" s="74" t="s">
        <v>32</v>
      </c>
      <c r="AG4" s="74" t="s">
        <v>33</v>
      </c>
      <c r="AH4" s="74" t="s">
        <v>34</v>
      </c>
      <c r="AI4" s="70" t="s">
        <v>35</v>
      </c>
      <c r="AJ4" s="70" t="s">
        <v>36</v>
      </c>
      <c r="AK4" s="74" t="s">
        <v>37</v>
      </c>
      <c r="AL4" s="84" t="s">
        <v>38</v>
      </c>
    </row>
    <row r="5" spans="1:38" ht="15.75" thickBot="1" x14ac:dyDescent="0.3">
      <c r="A5" s="80"/>
      <c r="B5" s="60"/>
      <c r="C5" s="60"/>
      <c r="D5" s="60"/>
      <c r="E5" s="60"/>
      <c r="F5" s="60"/>
      <c r="G5" s="60"/>
      <c r="H5" s="60"/>
      <c r="I5" s="77"/>
      <c r="J5" s="77"/>
      <c r="K5" s="60"/>
      <c r="L5" s="60"/>
      <c r="M5" s="60"/>
      <c r="N5" s="60"/>
      <c r="O5" s="60"/>
      <c r="P5" s="69"/>
      <c r="Q5" s="69"/>
      <c r="R5" s="69"/>
      <c r="S5" s="71"/>
      <c r="T5" s="73"/>
      <c r="U5" s="75"/>
      <c r="V5" s="75"/>
      <c r="W5" s="75"/>
      <c r="X5" s="5" t="s">
        <v>48</v>
      </c>
      <c r="Y5" s="5" t="s">
        <v>39</v>
      </c>
      <c r="Z5" s="5" t="s">
        <v>40</v>
      </c>
      <c r="AA5" s="5" t="s">
        <v>41</v>
      </c>
      <c r="AB5" s="69"/>
      <c r="AC5" s="69"/>
      <c r="AD5" s="69"/>
      <c r="AE5" s="67"/>
      <c r="AF5" s="75"/>
      <c r="AG5" s="75"/>
      <c r="AH5" s="75"/>
      <c r="AI5" s="71"/>
      <c r="AJ5" s="71"/>
      <c r="AK5" s="75"/>
      <c r="AL5" s="85"/>
    </row>
    <row r="6" spans="1:38" ht="15.75" x14ac:dyDescent="0.3">
      <c r="A6" s="7">
        <v>1</v>
      </c>
      <c r="B6" s="17">
        <v>44105</v>
      </c>
      <c r="C6" s="6" t="s">
        <v>47</v>
      </c>
      <c r="D6" s="18" t="s">
        <v>51</v>
      </c>
      <c r="E6" s="9" t="s">
        <v>85</v>
      </c>
      <c r="F6" s="8"/>
      <c r="G6" s="9" t="s">
        <v>58</v>
      </c>
      <c r="H6" s="19">
        <v>12720</v>
      </c>
      <c r="I6" s="20">
        <v>44102</v>
      </c>
      <c r="J6" s="20">
        <v>44106</v>
      </c>
      <c r="K6" s="9" t="s">
        <v>70</v>
      </c>
      <c r="L6" s="9" t="s">
        <v>81</v>
      </c>
      <c r="M6" s="8"/>
      <c r="N6" s="8"/>
      <c r="O6" s="11"/>
      <c r="P6" s="12"/>
      <c r="Q6" s="12"/>
      <c r="R6" s="12"/>
      <c r="S6" s="12"/>
      <c r="T6" s="15">
        <v>22874261</v>
      </c>
      <c r="U6" s="21">
        <v>67398</v>
      </c>
      <c r="V6" s="21">
        <v>50000</v>
      </c>
      <c r="W6" s="21">
        <v>17398</v>
      </c>
      <c r="X6" s="21"/>
      <c r="Y6" s="21">
        <v>17398</v>
      </c>
      <c r="Z6" s="21"/>
      <c r="AA6" s="21">
        <v>17398</v>
      </c>
      <c r="AB6" s="21">
        <v>17398</v>
      </c>
      <c r="AC6" s="12"/>
      <c r="AD6" s="13"/>
      <c r="AE6" s="10"/>
      <c r="AF6" s="14"/>
      <c r="AG6" s="14"/>
      <c r="AH6" s="14"/>
      <c r="AI6" s="8"/>
      <c r="AJ6" s="8"/>
      <c r="AK6" s="14"/>
      <c r="AL6" s="8"/>
    </row>
    <row r="7" spans="1:38" ht="15.75" x14ac:dyDescent="0.3">
      <c r="A7" s="7">
        <v>2</v>
      </c>
      <c r="B7" s="17">
        <v>44105</v>
      </c>
      <c r="C7" s="6" t="s">
        <v>47</v>
      </c>
      <c r="D7" s="18" t="s">
        <v>83</v>
      </c>
      <c r="E7" s="9" t="s">
        <v>85</v>
      </c>
      <c r="F7" s="8"/>
      <c r="G7" s="9" t="s">
        <v>82</v>
      </c>
      <c r="H7" s="19">
        <v>14933</v>
      </c>
      <c r="I7" s="20">
        <v>44107</v>
      </c>
      <c r="J7" s="20">
        <v>44125</v>
      </c>
      <c r="K7" s="9" t="s">
        <v>50</v>
      </c>
      <c r="L7" s="9" t="s">
        <v>44</v>
      </c>
      <c r="M7" s="8"/>
      <c r="N7" s="8"/>
      <c r="O7" s="11"/>
      <c r="P7" s="12"/>
      <c r="Q7" s="12"/>
      <c r="R7" s="12"/>
      <c r="S7" s="12"/>
      <c r="T7" s="15">
        <v>22921373</v>
      </c>
      <c r="U7" s="21">
        <v>174590</v>
      </c>
      <c r="V7" s="21">
        <v>110945</v>
      </c>
      <c r="W7" s="21">
        <v>63645</v>
      </c>
      <c r="X7" s="21"/>
      <c r="Y7" s="21">
        <v>63645</v>
      </c>
      <c r="Z7" s="21"/>
      <c r="AA7" s="21">
        <v>63645</v>
      </c>
      <c r="AB7" s="21">
        <v>63645</v>
      </c>
      <c r="AC7" s="12"/>
      <c r="AD7" s="13"/>
      <c r="AE7" s="10"/>
      <c r="AF7" s="12">
        <v>110945</v>
      </c>
      <c r="AG7" s="12">
        <v>8321</v>
      </c>
      <c r="AH7" s="12">
        <v>102624</v>
      </c>
      <c r="AI7" s="20">
        <v>44132</v>
      </c>
      <c r="AJ7" s="9" t="s">
        <v>86</v>
      </c>
      <c r="AK7" s="12">
        <v>0</v>
      </c>
      <c r="AL7" s="8"/>
    </row>
    <row r="8" spans="1:38" ht="15.75" x14ac:dyDescent="0.3">
      <c r="A8" s="7">
        <v>3</v>
      </c>
      <c r="B8" s="17">
        <v>44105</v>
      </c>
      <c r="C8" s="6" t="s">
        <v>47</v>
      </c>
      <c r="D8" s="18" t="s">
        <v>55</v>
      </c>
      <c r="E8" s="9" t="s">
        <v>85</v>
      </c>
      <c r="F8" s="8"/>
      <c r="G8" s="9" t="s">
        <v>59</v>
      </c>
      <c r="H8" s="19">
        <v>12912</v>
      </c>
      <c r="I8" s="20">
        <v>44107</v>
      </c>
      <c r="J8" s="20">
        <v>44114</v>
      </c>
      <c r="K8" s="9" t="s">
        <v>70</v>
      </c>
      <c r="L8" s="9" t="s">
        <v>81</v>
      </c>
      <c r="M8" s="8"/>
      <c r="N8" s="8"/>
      <c r="O8" s="11"/>
      <c r="P8" s="12"/>
      <c r="Q8" s="12"/>
      <c r="R8" s="12"/>
      <c r="S8" s="12"/>
      <c r="T8" s="15">
        <v>22936104</v>
      </c>
      <c r="U8" s="21">
        <v>73862</v>
      </c>
      <c r="V8" s="21">
        <v>47250</v>
      </c>
      <c r="W8" s="21">
        <v>26612</v>
      </c>
      <c r="X8" s="21"/>
      <c r="Y8" s="21">
        <v>26612</v>
      </c>
      <c r="Z8" s="21"/>
      <c r="AA8" s="21">
        <v>26612</v>
      </c>
      <c r="AB8" s="21">
        <v>26612</v>
      </c>
      <c r="AC8" s="12"/>
      <c r="AD8" s="13"/>
      <c r="AE8" s="10"/>
      <c r="AF8" s="14"/>
      <c r="AG8" s="14"/>
      <c r="AH8" s="14"/>
      <c r="AI8" s="8"/>
      <c r="AJ8" s="8"/>
      <c r="AK8" s="14"/>
      <c r="AL8" s="8"/>
    </row>
    <row r="9" spans="1:38" ht="15.75" x14ac:dyDescent="0.3">
      <c r="A9" s="7">
        <v>4</v>
      </c>
      <c r="B9" s="17">
        <v>44105</v>
      </c>
      <c r="C9" s="6" t="s">
        <v>47</v>
      </c>
      <c r="D9" s="18" t="s">
        <v>66</v>
      </c>
      <c r="E9" s="9" t="s">
        <v>67</v>
      </c>
      <c r="F9" s="8"/>
      <c r="G9" s="9" t="s">
        <v>60</v>
      </c>
      <c r="H9" s="19">
        <v>14993</v>
      </c>
      <c r="I9" s="20">
        <v>44110</v>
      </c>
      <c r="J9" s="20">
        <v>44119</v>
      </c>
      <c r="K9" s="9" t="s">
        <v>50</v>
      </c>
      <c r="L9" s="9" t="s">
        <v>44</v>
      </c>
      <c r="M9" s="8"/>
      <c r="N9" s="8"/>
      <c r="O9" s="11"/>
      <c r="P9" s="12"/>
      <c r="Q9" s="12"/>
      <c r="R9" s="12"/>
      <c r="S9" s="12"/>
      <c r="T9" s="15" t="s">
        <v>64</v>
      </c>
      <c r="U9" s="21">
        <v>96602</v>
      </c>
      <c r="V9" s="21">
        <v>68235</v>
      </c>
      <c r="W9" s="21">
        <v>28367</v>
      </c>
      <c r="X9" s="21"/>
      <c r="Y9" s="21">
        <v>28367</v>
      </c>
      <c r="Z9" s="21"/>
      <c r="AA9" s="21">
        <v>28367</v>
      </c>
      <c r="AB9" s="21">
        <v>28367</v>
      </c>
      <c r="AC9" s="12"/>
      <c r="AD9" s="13"/>
      <c r="AE9" s="10"/>
      <c r="AF9" s="14"/>
      <c r="AG9" s="14"/>
      <c r="AH9" s="14"/>
      <c r="AI9" s="8"/>
      <c r="AJ9" s="8"/>
      <c r="AK9" s="14"/>
      <c r="AL9" s="8"/>
    </row>
    <row r="10" spans="1:38" ht="15.75" x14ac:dyDescent="0.3">
      <c r="A10" s="7">
        <v>5</v>
      </c>
      <c r="B10" s="17">
        <v>44105</v>
      </c>
      <c r="C10" s="6" t="s">
        <v>47</v>
      </c>
      <c r="D10" s="18" t="s">
        <v>51</v>
      </c>
      <c r="E10" s="9" t="s">
        <v>85</v>
      </c>
      <c r="F10" s="8"/>
      <c r="G10" s="9" t="s">
        <v>84</v>
      </c>
      <c r="H10" s="19">
        <v>15065</v>
      </c>
      <c r="I10" s="20">
        <v>44114</v>
      </c>
      <c r="J10" s="20">
        <v>44127</v>
      </c>
      <c r="K10" s="9" t="s">
        <v>50</v>
      </c>
      <c r="L10" s="9" t="s">
        <v>44</v>
      </c>
      <c r="M10" s="8"/>
      <c r="N10" s="8"/>
      <c r="O10" s="11"/>
      <c r="P10" s="12"/>
      <c r="Q10" s="12"/>
      <c r="R10" s="12"/>
      <c r="S10" s="12"/>
      <c r="T10" s="15">
        <v>22987273</v>
      </c>
      <c r="U10" s="21">
        <v>171134</v>
      </c>
      <c r="V10" s="21">
        <v>85494</v>
      </c>
      <c r="W10" s="21">
        <v>85640</v>
      </c>
      <c r="X10" s="21"/>
      <c r="Y10" s="21">
        <v>85640</v>
      </c>
      <c r="Z10" s="21"/>
      <c r="AA10" s="21">
        <v>85640</v>
      </c>
      <c r="AB10" s="21">
        <v>85640</v>
      </c>
      <c r="AC10" s="12"/>
      <c r="AD10" s="13"/>
      <c r="AE10" s="10"/>
      <c r="AF10" s="14"/>
      <c r="AG10" s="14"/>
      <c r="AH10" s="14"/>
      <c r="AI10" s="8"/>
      <c r="AJ10" s="8"/>
      <c r="AK10" s="14"/>
      <c r="AL10" s="8"/>
    </row>
    <row r="11" spans="1:38" ht="15.75" x14ac:dyDescent="0.3">
      <c r="A11" s="7">
        <v>6</v>
      </c>
      <c r="B11" s="17">
        <v>44105</v>
      </c>
      <c r="C11" s="6" t="s">
        <v>47</v>
      </c>
      <c r="D11" s="18" t="s">
        <v>68</v>
      </c>
      <c r="E11" s="9" t="s">
        <v>69</v>
      </c>
      <c r="F11" s="8"/>
      <c r="G11" s="9" t="s">
        <v>61</v>
      </c>
      <c r="H11" s="19">
        <v>14532</v>
      </c>
      <c r="I11" s="20">
        <v>44112</v>
      </c>
      <c r="J11" s="20">
        <v>44116</v>
      </c>
      <c r="K11" s="9" t="s">
        <v>71</v>
      </c>
      <c r="L11" s="9" t="s">
        <v>81</v>
      </c>
      <c r="M11" s="8"/>
      <c r="N11" s="8"/>
      <c r="O11" s="11"/>
      <c r="P11" s="12"/>
      <c r="Q11" s="12"/>
      <c r="R11" s="12"/>
      <c r="S11" s="12"/>
      <c r="T11" s="15">
        <v>1397969</v>
      </c>
      <c r="U11" s="21">
        <v>68208</v>
      </c>
      <c r="V11" s="21">
        <v>61268</v>
      </c>
      <c r="W11" s="21">
        <v>6940</v>
      </c>
      <c r="X11" s="21"/>
      <c r="Y11" s="21">
        <v>6940</v>
      </c>
      <c r="Z11" s="21"/>
      <c r="AA11" s="21">
        <v>6940</v>
      </c>
      <c r="AB11" s="21">
        <v>6940</v>
      </c>
      <c r="AC11" s="12"/>
      <c r="AD11" s="13"/>
      <c r="AE11" s="10"/>
      <c r="AF11" s="14"/>
      <c r="AG11" s="14"/>
      <c r="AH11" s="14"/>
      <c r="AI11" s="8"/>
      <c r="AJ11" s="8"/>
      <c r="AK11" s="14"/>
      <c r="AL11" s="8"/>
    </row>
    <row r="12" spans="1:38" ht="15.75" x14ac:dyDescent="0.3">
      <c r="A12" s="7">
        <v>7</v>
      </c>
      <c r="B12" s="17">
        <v>44105</v>
      </c>
      <c r="C12" s="6" t="s">
        <v>47</v>
      </c>
      <c r="D12" s="18" t="s">
        <v>66</v>
      </c>
      <c r="E12" s="9" t="s">
        <v>67</v>
      </c>
      <c r="F12" s="8"/>
      <c r="G12" s="9" t="s">
        <v>62</v>
      </c>
      <c r="H12" s="19">
        <v>15066</v>
      </c>
      <c r="I12" s="20">
        <v>44114</v>
      </c>
      <c r="J12" s="20">
        <v>44123</v>
      </c>
      <c r="K12" s="9" t="s">
        <v>50</v>
      </c>
      <c r="L12" s="9" t="s">
        <v>44</v>
      </c>
      <c r="M12" s="8"/>
      <c r="N12" s="8"/>
      <c r="O12" s="11"/>
      <c r="P12" s="12"/>
      <c r="Q12" s="12"/>
      <c r="R12" s="12"/>
      <c r="S12" s="12"/>
      <c r="T12" s="15" t="s">
        <v>65</v>
      </c>
      <c r="U12" s="21">
        <v>98823</v>
      </c>
      <c r="V12" s="21">
        <v>55737</v>
      </c>
      <c r="W12" s="21">
        <v>43086</v>
      </c>
      <c r="X12" s="21"/>
      <c r="Y12" s="21">
        <v>43086</v>
      </c>
      <c r="Z12" s="21"/>
      <c r="AA12" s="21">
        <v>43086</v>
      </c>
      <c r="AB12" s="21">
        <v>43086</v>
      </c>
      <c r="AC12" s="12"/>
      <c r="AD12" s="13"/>
      <c r="AE12" s="10"/>
      <c r="AF12" s="14"/>
      <c r="AG12" s="14"/>
      <c r="AH12" s="14"/>
      <c r="AI12" s="8"/>
      <c r="AJ12" s="8"/>
      <c r="AK12" s="14"/>
      <c r="AL12" s="8"/>
    </row>
    <row r="13" spans="1:38" ht="15.75" x14ac:dyDescent="0.3">
      <c r="A13" s="7">
        <v>8</v>
      </c>
      <c r="B13" s="17">
        <v>44105</v>
      </c>
      <c r="C13" s="6" t="s">
        <v>47</v>
      </c>
      <c r="D13" s="18" t="s">
        <v>55</v>
      </c>
      <c r="E13" s="9" t="s">
        <v>85</v>
      </c>
      <c r="F13" s="8"/>
      <c r="G13" s="9" t="s">
        <v>63</v>
      </c>
      <c r="H13" s="19">
        <v>14411</v>
      </c>
      <c r="I13" s="20">
        <v>44118</v>
      </c>
      <c r="J13" s="20">
        <v>44121</v>
      </c>
      <c r="K13" s="9" t="s">
        <v>72</v>
      </c>
      <c r="L13" s="9" t="s">
        <v>81</v>
      </c>
      <c r="M13" s="8"/>
      <c r="N13" s="8"/>
      <c r="O13" s="11"/>
      <c r="P13" s="12"/>
      <c r="Q13" s="12"/>
      <c r="R13" s="12"/>
      <c r="S13" s="12"/>
      <c r="T13" s="15">
        <v>22995054</v>
      </c>
      <c r="U13" s="21">
        <v>72029</v>
      </c>
      <c r="V13" s="21">
        <v>50000</v>
      </c>
      <c r="W13" s="21">
        <v>22029</v>
      </c>
      <c r="X13" s="21"/>
      <c r="Y13" s="21">
        <v>22029</v>
      </c>
      <c r="Z13" s="21"/>
      <c r="AA13" s="21">
        <v>22029</v>
      </c>
      <c r="AB13" s="21">
        <v>22029</v>
      </c>
      <c r="AC13" s="12"/>
      <c r="AD13" s="13"/>
      <c r="AE13" s="10"/>
      <c r="AF13" s="14"/>
      <c r="AG13" s="14"/>
      <c r="AH13" s="14"/>
      <c r="AI13" s="8"/>
      <c r="AJ13" s="8"/>
      <c r="AK13" s="14"/>
      <c r="AL13" s="8"/>
    </row>
    <row r="14" spans="1:38" ht="15.75" x14ac:dyDescent="0.3">
      <c r="A14" s="7">
        <v>9</v>
      </c>
      <c r="B14" s="17">
        <v>44105</v>
      </c>
      <c r="C14" s="6" t="s">
        <v>47</v>
      </c>
      <c r="D14" s="18" t="s">
        <v>78</v>
      </c>
      <c r="E14" s="9" t="s">
        <v>78</v>
      </c>
      <c r="F14" s="8"/>
      <c r="G14" s="9" t="s">
        <v>73</v>
      </c>
      <c r="H14" s="19">
        <v>4604</v>
      </c>
      <c r="I14" s="20">
        <v>44116</v>
      </c>
      <c r="J14" s="20">
        <v>44130</v>
      </c>
      <c r="K14" s="9" t="s">
        <v>50</v>
      </c>
      <c r="L14" s="9" t="s">
        <v>44</v>
      </c>
      <c r="M14" s="8"/>
      <c r="N14" s="8"/>
      <c r="O14" s="11"/>
      <c r="P14" s="12"/>
      <c r="Q14" s="12"/>
      <c r="R14" s="12"/>
      <c r="S14" s="12"/>
      <c r="T14" s="15" t="s">
        <v>75</v>
      </c>
      <c r="U14" s="21">
        <v>128416</v>
      </c>
      <c r="V14" s="21">
        <v>88017</v>
      </c>
      <c r="W14" s="21">
        <v>40399</v>
      </c>
      <c r="X14" s="21"/>
      <c r="Y14" s="21">
        <v>40399</v>
      </c>
      <c r="Z14" s="21"/>
      <c r="AA14" s="21">
        <v>40399</v>
      </c>
      <c r="AB14" s="21">
        <v>40399</v>
      </c>
      <c r="AC14" s="12"/>
      <c r="AD14" s="13"/>
      <c r="AE14" s="10"/>
      <c r="AF14" s="14"/>
      <c r="AG14" s="14"/>
      <c r="AH14" s="14"/>
      <c r="AI14" s="8"/>
      <c r="AJ14" s="8"/>
      <c r="AK14" s="14"/>
      <c r="AL14" s="8"/>
    </row>
    <row r="15" spans="1:38" ht="15.75" x14ac:dyDescent="0.3">
      <c r="A15" s="7">
        <v>10</v>
      </c>
      <c r="B15" s="17">
        <v>44105</v>
      </c>
      <c r="C15" s="6" t="s">
        <v>47</v>
      </c>
      <c r="D15" s="18" t="s">
        <v>79</v>
      </c>
      <c r="E15" s="9" t="s">
        <v>69</v>
      </c>
      <c r="F15" s="8"/>
      <c r="G15" s="9" t="s">
        <v>60</v>
      </c>
      <c r="H15" s="19">
        <v>15116</v>
      </c>
      <c r="I15" s="20">
        <v>44120</v>
      </c>
      <c r="J15" s="20">
        <v>44131</v>
      </c>
      <c r="K15" s="9" t="s">
        <v>50</v>
      </c>
      <c r="L15" s="9" t="s">
        <v>44</v>
      </c>
      <c r="M15" s="8"/>
      <c r="N15" s="8"/>
      <c r="O15" s="11"/>
      <c r="P15" s="12"/>
      <c r="Q15" s="12"/>
      <c r="R15" s="12"/>
      <c r="S15" s="12"/>
      <c r="T15" s="15">
        <v>20101700137</v>
      </c>
      <c r="U15" s="21">
        <v>174313</v>
      </c>
      <c r="V15" s="21">
        <v>100000</v>
      </c>
      <c r="W15" s="21">
        <v>74313</v>
      </c>
      <c r="X15" s="21"/>
      <c r="Y15" s="21">
        <v>74313</v>
      </c>
      <c r="Z15" s="21"/>
      <c r="AA15" s="21">
        <v>74313</v>
      </c>
      <c r="AB15" s="21">
        <v>74313</v>
      </c>
      <c r="AC15" s="12"/>
      <c r="AD15" s="13"/>
      <c r="AE15" s="10"/>
      <c r="AF15" s="14"/>
      <c r="AG15" s="14"/>
      <c r="AH15" s="14"/>
      <c r="AI15" s="8"/>
      <c r="AJ15" s="8"/>
      <c r="AK15" s="14"/>
      <c r="AL15" s="8"/>
    </row>
    <row r="16" spans="1:38" ht="15.75" x14ac:dyDescent="0.3">
      <c r="A16" s="7">
        <v>11</v>
      </c>
      <c r="B16" s="17">
        <v>44105</v>
      </c>
      <c r="C16" s="6" t="s">
        <v>47</v>
      </c>
      <c r="D16" s="18" t="s">
        <v>80</v>
      </c>
      <c r="E16" s="9" t="s">
        <v>42</v>
      </c>
      <c r="F16" s="8"/>
      <c r="G16" s="9" t="s">
        <v>74</v>
      </c>
      <c r="H16" s="19">
        <v>9029</v>
      </c>
      <c r="I16" s="20">
        <v>44128</v>
      </c>
      <c r="J16" s="20">
        <v>44132</v>
      </c>
      <c r="K16" s="9" t="s">
        <v>50</v>
      </c>
      <c r="L16" s="9" t="s">
        <v>44</v>
      </c>
      <c r="M16" s="8"/>
      <c r="N16" s="8"/>
      <c r="O16" s="11"/>
      <c r="P16" s="12"/>
      <c r="Q16" s="12"/>
      <c r="R16" s="12"/>
      <c r="S16" s="12"/>
      <c r="T16" s="15" t="s">
        <v>76</v>
      </c>
      <c r="U16" s="21">
        <v>42583</v>
      </c>
      <c r="V16" s="21">
        <v>41326</v>
      </c>
      <c r="W16" s="21">
        <v>1257</v>
      </c>
      <c r="X16" s="21"/>
      <c r="Y16" s="21">
        <v>7542</v>
      </c>
      <c r="Z16" s="21"/>
      <c r="AA16" s="21">
        <v>7542</v>
      </c>
      <c r="AB16" s="21">
        <v>7542</v>
      </c>
      <c r="AC16" s="12"/>
      <c r="AD16" s="13"/>
      <c r="AE16" s="10"/>
      <c r="AF16" s="14"/>
      <c r="AG16" s="14"/>
      <c r="AH16" s="14"/>
      <c r="AI16" s="8"/>
      <c r="AJ16" s="8"/>
      <c r="AK16" s="14"/>
      <c r="AL16" s="8"/>
    </row>
    <row r="17" spans="1:38" ht="15.75" x14ac:dyDescent="0.3">
      <c r="A17" s="7">
        <v>12</v>
      </c>
      <c r="B17" s="17">
        <v>44105</v>
      </c>
      <c r="C17" s="6" t="s">
        <v>47</v>
      </c>
      <c r="D17" s="18" t="s">
        <v>45</v>
      </c>
      <c r="E17" s="9" t="s">
        <v>42</v>
      </c>
      <c r="F17" s="8"/>
      <c r="G17" s="9" t="s">
        <v>49</v>
      </c>
      <c r="H17" s="19">
        <v>14728</v>
      </c>
      <c r="I17" s="20">
        <v>44129</v>
      </c>
      <c r="J17" s="20">
        <v>44131</v>
      </c>
      <c r="K17" s="9" t="s">
        <v>50</v>
      </c>
      <c r="L17" s="9" t="s">
        <v>44</v>
      </c>
      <c r="M17" s="8"/>
      <c r="N17" s="8"/>
      <c r="O17" s="11"/>
      <c r="P17" s="12"/>
      <c r="Q17" s="12"/>
      <c r="R17" s="12"/>
      <c r="S17" s="12"/>
      <c r="T17" s="15" t="s">
        <v>77</v>
      </c>
      <c r="U17" s="21">
        <v>10296</v>
      </c>
      <c r="V17" s="21">
        <v>10296</v>
      </c>
      <c r="W17" s="21">
        <v>0</v>
      </c>
      <c r="X17" s="21"/>
      <c r="Y17" s="21">
        <v>211</v>
      </c>
      <c r="Z17" s="21"/>
      <c r="AA17" s="21">
        <v>211</v>
      </c>
      <c r="AB17" s="21">
        <v>211</v>
      </c>
      <c r="AC17" s="12"/>
      <c r="AD17" s="13"/>
      <c r="AE17" s="10"/>
      <c r="AF17" s="14"/>
      <c r="AG17" s="14"/>
      <c r="AH17" s="14"/>
      <c r="AI17" s="8"/>
      <c r="AJ17" s="8"/>
      <c r="AK17" s="14"/>
      <c r="AL17" s="8"/>
    </row>
    <row r="18" spans="1:38" ht="15.75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>
        <f>SUM(U6:U17)</f>
        <v>1178254</v>
      </c>
      <c r="V18" s="24">
        <f t="shared" ref="V18:AB18" si="0">SUM(V6:V17)</f>
        <v>768568</v>
      </c>
      <c r="W18" s="24">
        <f t="shared" si="0"/>
        <v>409686</v>
      </c>
      <c r="X18" s="24">
        <f t="shared" si="0"/>
        <v>0</v>
      </c>
      <c r="Y18" s="24">
        <f t="shared" si="0"/>
        <v>416182</v>
      </c>
      <c r="Z18" s="24">
        <f t="shared" si="0"/>
        <v>0</v>
      </c>
      <c r="AA18" s="24">
        <f t="shared" si="0"/>
        <v>416182</v>
      </c>
      <c r="AB18" s="24">
        <f t="shared" si="0"/>
        <v>416182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5"/>
    </row>
  </sheetData>
  <mergeCells count="41">
    <mergeCell ref="X4:AA4"/>
    <mergeCell ref="AJ4:AJ5"/>
    <mergeCell ref="AK4:AK5"/>
    <mergeCell ref="AL4:AL5"/>
    <mergeCell ref="AC4:AC5"/>
    <mergeCell ref="AD4:AD5"/>
    <mergeCell ref="AF4:AF5"/>
    <mergeCell ref="AG4:AG5"/>
    <mergeCell ref="AH4:AH5"/>
    <mergeCell ref="AI4:AI5"/>
    <mergeCell ref="F4:F5"/>
    <mergeCell ref="G4:G5"/>
    <mergeCell ref="H4:H5"/>
    <mergeCell ref="I4:I5"/>
    <mergeCell ref="A3:B3"/>
    <mergeCell ref="C3:F3"/>
    <mergeCell ref="G3:L3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AF3:AL3"/>
    <mergeCell ref="M3:R3"/>
    <mergeCell ref="S3:AD3"/>
    <mergeCell ref="AE3:AE5"/>
    <mergeCell ref="AB4:AB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workbookViewId="0">
      <selection activeCell="E13" sqref="E13"/>
    </sheetView>
  </sheetViews>
  <sheetFormatPr defaultRowHeight="15" x14ac:dyDescent="0.25"/>
  <cols>
    <col min="3" max="3" width="15.28515625" customWidth="1"/>
    <col min="4" max="4" width="31.140625" customWidth="1"/>
    <col min="5" max="5" width="16.28515625" customWidth="1"/>
    <col min="7" max="7" width="14.140625" customWidth="1"/>
    <col min="12" max="12" width="19.7109375" customWidth="1"/>
    <col min="17" max="17" width="11.42578125" customWidth="1"/>
    <col min="20" max="20" width="12.7109375" customWidth="1"/>
    <col min="21" max="21" width="12.42578125" customWidth="1"/>
    <col min="22" max="22" width="15.28515625" customWidth="1"/>
    <col min="23" max="23" width="19.85546875" customWidth="1"/>
    <col min="24" max="24" width="9.28515625" bestFit="1" customWidth="1"/>
    <col min="25" max="25" width="9.5703125" bestFit="1" customWidth="1"/>
    <col min="26" max="26" width="9.28515625" bestFit="1" customWidth="1"/>
    <col min="27" max="28" width="9.5703125" bestFit="1" customWidth="1"/>
    <col min="29" max="29" width="9.28515625" bestFit="1" customWidth="1"/>
    <col min="30" max="30" width="13.42578125" customWidth="1"/>
    <col min="32" max="32" width="10.7109375" bestFit="1" customWidth="1"/>
    <col min="33" max="33" width="9.5703125" bestFit="1" customWidth="1"/>
    <col min="34" max="34" width="10.7109375" bestFit="1" customWidth="1"/>
    <col min="36" max="36" width="19.5703125" customWidth="1"/>
    <col min="37" max="37" width="12.42578125" customWidth="1"/>
  </cols>
  <sheetData>
    <row r="1" spans="1:38" ht="15.75" thickBot="1" x14ac:dyDescent="0.3"/>
    <row r="2" spans="1:38" x14ac:dyDescent="0.25">
      <c r="A2" s="78" t="s">
        <v>0</v>
      </c>
      <c r="B2" s="64"/>
      <c r="C2" s="61" t="s">
        <v>1</v>
      </c>
      <c r="D2" s="62"/>
      <c r="E2" s="62"/>
      <c r="F2" s="64"/>
      <c r="G2" s="61" t="s">
        <v>2</v>
      </c>
      <c r="H2" s="62"/>
      <c r="I2" s="62"/>
      <c r="J2" s="62"/>
      <c r="K2" s="62"/>
      <c r="L2" s="64"/>
      <c r="M2" s="61" t="s">
        <v>3</v>
      </c>
      <c r="N2" s="62"/>
      <c r="O2" s="62"/>
      <c r="P2" s="62"/>
      <c r="Q2" s="62"/>
      <c r="R2" s="64"/>
      <c r="S2" s="61" t="s">
        <v>4</v>
      </c>
      <c r="T2" s="62"/>
      <c r="U2" s="62"/>
      <c r="V2" s="62"/>
      <c r="W2" s="62"/>
      <c r="X2" s="62"/>
      <c r="Y2" s="62"/>
      <c r="Z2" s="62"/>
      <c r="AA2" s="62"/>
      <c r="AB2" s="62"/>
      <c r="AC2" s="62"/>
      <c r="AD2" s="64"/>
      <c r="AE2" s="65" t="s">
        <v>46</v>
      </c>
      <c r="AF2" s="61" t="s">
        <v>5</v>
      </c>
      <c r="AG2" s="62"/>
      <c r="AH2" s="62"/>
      <c r="AI2" s="62"/>
      <c r="AJ2" s="62"/>
      <c r="AK2" s="62"/>
      <c r="AL2" s="63"/>
    </row>
    <row r="3" spans="1:38" s="28" customFormat="1" x14ac:dyDescent="0.25">
      <c r="A3" s="98" t="s">
        <v>6</v>
      </c>
      <c r="B3" s="86" t="s">
        <v>7</v>
      </c>
      <c r="C3" s="86" t="s">
        <v>8</v>
      </c>
      <c r="D3" s="86" t="s">
        <v>9</v>
      </c>
      <c r="E3" s="86" t="s">
        <v>10</v>
      </c>
      <c r="F3" s="86" t="s">
        <v>11</v>
      </c>
      <c r="G3" s="86" t="s">
        <v>12</v>
      </c>
      <c r="H3" s="86" t="s">
        <v>13</v>
      </c>
      <c r="I3" s="96" t="s">
        <v>14</v>
      </c>
      <c r="J3" s="96" t="s">
        <v>15</v>
      </c>
      <c r="K3" s="86" t="s">
        <v>16</v>
      </c>
      <c r="L3" s="86" t="s">
        <v>17</v>
      </c>
      <c r="M3" s="86" t="s">
        <v>18</v>
      </c>
      <c r="N3" s="86" t="s">
        <v>19</v>
      </c>
      <c r="O3" s="86" t="s">
        <v>20</v>
      </c>
      <c r="P3" s="88" t="s">
        <v>21</v>
      </c>
      <c r="Q3" s="88" t="s">
        <v>43</v>
      </c>
      <c r="R3" s="88" t="s">
        <v>22</v>
      </c>
      <c r="S3" s="90" t="s">
        <v>23</v>
      </c>
      <c r="T3" s="92" t="s">
        <v>24</v>
      </c>
      <c r="U3" s="94" t="s">
        <v>25</v>
      </c>
      <c r="V3" s="94" t="s">
        <v>26</v>
      </c>
      <c r="W3" s="94" t="s">
        <v>27</v>
      </c>
      <c r="X3" s="100" t="s">
        <v>28</v>
      </c>
      <c r="Y3" s="101"/>
      <c r="Z3" s="101"/>
      <c r="AA3" s="102"/>
      <c r="AB3" s="88" t="s">
        <v>29</v>
      </c>
      <c r="AC3" s="88" t="s">
        <v>30</v>
      </c>
      <c r="AD3" s="88" t="s">
        <v>31</v>
      </c>
      <c r="AE3" s="66"/>
      <c r="AF3" s="94" t="s">
        <v>32</v>
      </c>
      <c r="AG3" s="94" t="s">
        <v>33</v>
      </c>
      <c r="AH3" s="94" t="s">
        <v>34</v>
      </c>
      <c r="AI3" s="90" t="s">
        <v>35</v>
      </c>
      <c r="AJ3" s="90" t="s">
        <v>36</v>
      </c>
      <c r="AK3" s="94" t="s">
        <v>37</v>
      </c>
      <c r="AL3" s="103" t="s">
        <v>38</v>
      </c>
    </row>
    <row r="4" spans="1:38" s="28" customFormat="1" ht="42" customHeight="1" thickBot="1" x14ac:dyDescent="0.3">
      <c r="A4" s="99"/>
      <c r="B4" s="87"/>
      <c r="C4" s="87"/>
      <c r="D4" s="87"/>
      <c r="E4" s="87"/>
      <c r="F4" s="87"/>
      <c r="G4" s="87"/>
      <c r="H4" s="87"/>
      <c r="I4" s="97"/>
      <c r="J4" s="97"/>
      <c r="K4" s="87"/>
      <c r="L4" s="87"/>
      <c r="M4" s="87"/>
      <c r="N4" s="87"/>
      <c r="O4" s="87"/>
      <c r="P4" s="89"/>
      <c r="Q4" s="89"/>
      <c r="R4" s="89"/>
      <c r="S4" s="91"/>
      <c r="T4" s="93"/>
      <c r="U4" s="95"/>
      <c r="V4" s="95"/>
      <c r="W4" s="95"/>
      <c r="X4" s="29" t="s">
        <v>48</v>
      </c>
      <c r="Y4" s="29" t="s">
        <v>39</v>
      </c>
      <c r="Z4" s="29" t="s">
        <v>40</v>
      </c>
      <c r="AA4" s="29" t="s">
        <v>41</v>
      </c>
      <c r="AB4" s="89"/>
      <c r="AC4" s="89"/>
      <c r="AD4" s="89"/>
      <c r="AE4" s="67"/>
      <c r="AF4" s="95"/>
      <c r="AG4" s="95"/>
      <c r="AH4" s="95"/>
      <c r="AI4" s="91"/>
      <c r="AJ4" s="91"/>
      <c r="AK4" s="95"/>
      <c r="AL4" s="104"/>
    </row>
    <row r="5" spans="1:38" ht="15.75" x14ac:dyDescent="0.3">
      <c r="A5" s="7">
        <v>1</v>
      </c>
      <c r="B5" s="17">
        <v>44044</v>
      </c>
      <c r="C5" s="6" t="s">
        <v>47</v>
      </c>
      <c r="D5" s="18" t="s">
        <v>53</v>
      </c>
      <c r="E5" s="9" t="s">
        <v>85</v>
      </c>
      <c r="F5" s="8"/>
      <c r="G5" s="9" t="s">
        <v>52</v>
      </c>
      <c r="H5" s="19">
        <v>13291</v>
      </c>
      <c r="I5" s="20">
        <v>44063</v>
      </c>
      <c r="J5" s="20">
        <v>44071</v>
      </c>
      <c r="K5" s="9" t="s">
        <v>50</v>
      </c>
      <c r="L5" s="9" t="s">
        <v>44</v>
      </c>
      <c r="M5" s="8"/>
      <c r="N5" s="8"/>
      <c r="O5" s="11"/>
      <c r="P5" s="12">
        <v>15000</v>
      </c>
      <c r="Q5" s="12">
        <v>8000</v>
      </c>
      <c r="R5" s="12"/>
      <c r="S5" s="12"/>
      <c r="T5" s="26">
        <v>22619024</v>
      </c>
      <c r="U5" s="12">
        <v>27851</v>
      </c>
      <c r="V5" s="12">
        <v>25066</v>
      </c>
      <c r="W5" s="12">
        <v>2785</v>
      </c>
      <c r="X5" s="12">
        <v>2785</v>
      </c>
      <c r="Y5" s="12">
        <v>0</v>
      </c>
      <c r="Z5" s="12">
        <v>0</v>
      </c>
      <c r="AA5" s="12">
        <v>2785</v>
      </c>
      <c r="AB5" s="12">
        <v>2785</v>
      </c>
      <c r="AC5" s="12"/>
      <c r="AD5" s="13"/>
      <c r="AE5" s="20" t="s">
        <v>56</v>
      </c>
      <c r="AF5" s="12">
        <v>25066</v>
      </c>
      <c r="AG5" s="21">
        <v>1880</v>
      </c>
      <c r="AH5" s="21">
        <v>23186</v>
      </c>
      <c r="AI5" s="27">
        <v>44096</v>
      </c>
      <c r="AJ5" s="9" t="s">
        <v>57</v>
      </c>
      <c r="AK5" s="14">
        <v>0</v>
      </c>
      <c r="AL5" s="8"/>
    </row>
    <row r="6" spans="1:38" ht="15.75" x14ac:dyDescent="0.3">
      <c r="A6" s="7">
        <v>2</v>
      </c>
      <c r="B6" s="17">
        <v>44105</v>
      </c>
      <c r="C6" s="6" t="s">
        <v>47</v>
      </c>
      <c r="D6" s="18" t="s">
        <v>83</v>
      </c>
      <c r="E6" s="9" t="s">
        <v>85</v>
      </c>
      <c r="F6" s="8"/>
      <c r="G6" s="9" t="s">
        <v>82</v>
      </c>
      <c r="H6" s="19">
        <v>14933</v>
      </c>
      <c r="I6" s="20">
        <v>44107</v>
      </c>
      <c r="J6" s="20">
        <v>44125</v>
      </c>
      <c r="K6" s="9" t="s">
        <v>50</v>
      </c>
      <c r="L6" s="9" t="s">
        <v>44</v>
      </c>
      <c r="M6" s="8"/>
      <c r="N6" s="8"/>
      <c r="O6" s="11"/>
      <c r="P6" s="12"/>
      <c r="Q6" s="12"/>
      <c r="R6" s="12"/>
      <c r="S6" s="12"/>
      <c r="T6" s="26">
        <v>22921373</v>
      </c>
      <c r="U6" s="12">
        <v>174590</v>
      </c>
      <c r="V6" s="12">
        <v>110945</v>
      </c>
      <c r="W6" s="12">
        <v>63645</v>
      </c>
      <c r="X6" s="12"/>
      <c r="Y6" s="12">
        <v>63645</v>
      </c>
      <c r="Z6" s="12"/>
      <c r="AA6" s="12">
        <v>63645</v>
      </c>
      <c r="AB6" s="12">
        <v>63645</v>
      </c>
      <c r="AC6" s="12"/>
      <c r="AD6" s="13"/>
      <c r="AE6" s="10"/>
      <c r="AF6" s="12">
        <v>110945</v>
      </c>
      <c r="AG6" s="21">
        <v>8321</v>
      </c>
      <c r="AH6" s="21">
        <v>102624</v>
      </c>
      <c r="AI6" s="27">
        <v>44132</v>
      </c>
      <c r="AJ6" s="9" t="s">
        <v>86</v>
      </c>
      <c r="AK6" s="14">
        <v>0</v>
      </c>
      <c r="AL6" s="8"/>
    </row>
    <row r="7" spans="1:38" s="30" customFormat="1" ht="15.75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24">
        <f>SUM(U5:U6)</f>
        <v>202441</v>
      </c>
      <c r="V7" s="24">
        <f t="shared" ref="V7:AD7" si="0">SUM(V5:V6)</f>
        <v>136011</v>
      </c>
      <c r="W7" s="24">
        <f t="shared" si="0"/>
        <v>66430</v>
      </c>
      <c r="X7" s="24">
        <f t="shared" si="0"/>
        <v>2785</v>
      </c>
      <c r="Y7" s="24">
        <f t="shared" si="0"/>
        <v>63645</v>
      </c>
      <c r="Z7" s="24">
        <f t="shared" si="0"/>
        <v>0</v>
      </c>
      <c r="AA7" s="24">
        <f t="shared" si="0"/>
        <v>66430</v>
      </c>
      <c r="AB7" s="24">
        <f t="shared" si="0"/>
        <v>66430</v>
      </c>
      <c r="AC7" s="24">
        <f t="shared" si="0"/>
        <v>0</v>
      </c>
      <c r="AD7" s="24">
        <f t="shared" si="0"/>
        <v>0</v>
      </c>
      <c r="AE7" s="32"/>
      <c r="AF7" s="24">
        <f>SUM(AF5:AF6)</f>
        <v>136011</v>
      </c>
      <c r="AG7" s="24">
        <f>SUM(AG5:AG6)</f>
        <v>10201</v>
      </c>
      <c r="AH7" s="24">
        <f>SUM(AH5:AH6)</f>
        <v>125810</v>
      </c>
      <c r="AI7" s="32"/>
      <c r="AJ7" s="32"/>
      <c r="AK7" s="24">
        <f>SUM(AK5:AK6)</f>
        <v>0</v>
      </c>
      <c r="AL7" s="33"/>
    </row>
  </sheetData>
  <mergeCells count="41">
    <mergeCell ref="X3:AA3"/>
    <mergeCell ref="AJ3:AJ4"/>
    <mergeCell ref="AK3:AK4"/>
    <mergeCell ref="AL3:AL4"/>
    <mergeCell ref="AC3:AC4"/>
    <mergeCell ref="AD3:AD4"/>
    <mergeCell ref="AF3:AF4"/>
    <mergeCell ref="AG3:AG4"/>
    <mergeCell ref="AH3:AH4"/>
    <mergeCell ref="AI3:AI4"/>
    <mergeCell ref="F3:F4"/>
    <mergeCell ref="G3:G4"/>
    <mergeCell ref="H3:H4"/>
    <mergeCell ref="I3:I4"/>
    <mergeCell ref="A2:B2"/>
    <mergeCell ref="C2:F2"/>
    <mergeCell ref="G2:L2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AF2:AL2"/>
    <mergeCell ref="M2:R2"/>
    <mergeCell ref="S2:AD2"/>
    <mergeCell ref="AE2:AE4"/>
    <mergeCell ref="AB3:AB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2"/>
  <sheetViews>
    <sheetView workbookViewId="0">
      <selection activeCell="E15" sqref="E15"/>
    </sheetView>
  </sheetViews>
  <sheetFormatPr defaultRowHeight="15" x14ac:dyDescent="0.25"/>
  <cols>
    <col min="3" max="3" width="13.5703125" customWidth="1"/>
    <col min="4" max="4" width="26.5703125" customWidth="1"/>
    <col min="5" max="5" width="13.7109375" customWidth="1"/>
    <col min="7" max="7" width="17.140625" customWidth="1"/>
    <col min="9" max="9" width="11.5703125" customWidth="1"/>
    <col min="10" max="10" width="12" customWidth="1"/>
    <col min="12" max="12" width="23.42578125" customWidth="1"/>
    <col min="31" max="31" width="11.5703125" customWidth="1"/>
    <col min="32" max="32" width="10.7109375" bestFit="1" customWidth="1"/>
    <col min="33" max="33" width="9.5703125" bestFit="1" customWidth="1"/>
    <col min="34" max="34" width="10.7109375" bestFit="1" customWidth="1"/>
    <col min="35" max="35" width="11.7109375" customWidth="1"/>
    <col min="36" max="36" width="24.7109375" customWidth="1"/>
    <col min="37" max="37" width="13.7109375" customWidth="1"/>
  </cols>
  <sheetData>
    <row r="2" spans="1:38" ht="15.75" thickBot="1" x14ac:dyDescent="0.3"/>
    <row r="3" spans="1:38" x14ac:dyDescent="0.25">
      <c r="A3" s="78" t="s">
        <v>0</v>
      </c>
      <c r="B3" s="64"/>
      <c r="C3" s="61" t="s">
        <v>1</v>
      </c>
      <c r="D3" s="62"/>
      <c r="E3" s="62"/>
      <c r="F3" s="64"/>
      <c r="G3" s="61" t="s">
        <v>2</v>
      </c>
      <c r="H3" s="62"/>
      <c r="I3" s="62"/>
      <c r="J3" s="62"/>
      <c r="K3" s="62"/>
      <c r="L3" s="64"/>
      <c r="M3" s="61" t="s">
        <v>3</v>
      </c>
      <c r="N3" s="62"/>
      <c r="O3" s="62"/>
      <c r="P3" s="62"/>
      <c r="Q3" s="62"/>
      <c r="R3" s="64"/>
      <c r="S3" s="61" t="s">
        <v>4</v>
      </c>
      <c r="T3" s="62"/>
      <c r="U3" s="62"/>
      <c r="V3" s="62"/>
      <c r="W3" s="62"/>
      <c r="X3" s="62"/>
      <c r="Y3" s="62"/>
      <c r="Z3" s="62"/>
      <c r="AA3" s="62"/>
      <c r="AB3" s="62"/>
      <c r="AC3" s="62"/>
      <c r="AD3" s="64"/>
      <c r="AE3" s="65" t="s">
        <v>46</v>
      </c>
      <c r="AF3" s="61" t="s">
        <v>5</v>
      </c>
      <c r="AG3" s="62"/>
      <c r="AH3" s="62"/>
      <c r="AI3" s="62"/>
      <c r="AJ3" s="62"/>
      <c r="AK3" s="62"/>
      <c r="AL3" s="63"/>
    </row>
    <row r="4" spans="1:38" x14ac:dyDescent="0.25">
      <c r="A4" s="79" t="s">
        <v>6</v>
      </c>
      <c r="B4" s="59" t="s">
        <v>7</v>
      </c>
      <c r="C4" s="59" t="s">
        <v>8</v>
      </c>
      <c r="D4" s="59" t="s">
        <v>9</v>
      </c>
      <c r="E4" s="59" t="s">
        <v>10</v>
      </c>
      <c r="F4" s="59" t="s">
        <v>11</v>
      </c>
      <c r="G4" s="59" t="s">
        <v>12</v>
      </c>
      <c r="H4" s="59" t="s">
        <v>13</v>
      </c>
      <c r="I4" s="76" t="s">
        <v>14</v>
      </c>
      <c r="J4" s="76" t="s">
        <v>15</v>
      </c>
      <c r="K4" s="59" t="s">
        <v>16</v>
      </c>
      <c r="L4" s="59" t="s">
        <v>17</v>
      </c>
      <c r="M4" s="59" t="s">
        <v>18</v>
      </c>
      <c r="N4" s="59" t="s">
        <v>19</v>
      </c>
      <c r="O4" s="59" t="s">
        <v>20</v>
      </c>
      <c r="P4" s="68" t="s">
        <v>21</v>
      </c>
      <c r="Q4" s="68" t="s">
        <v>43</v>
      </c>
      <c r="R4" s="68" t="s">
        <v>22</v>
      </c>
      <c r="S4" s="70" t="s">
        <v>23</v>
      </c>
      <c r="T4" s="72" t="s">
        <v>24</v>
      </c>
      <c r="U4" s="74" t="s">
        <v>25</v>
      </c>
      <c r="V4" s="74" t="s">
        <v>26</v>
      </c>
      <c r="W4" s="74" t="s">
        <v>27</v>
      </c>
      <c r="X4" s="81" t="s">
        <v>28</v>
      </c>
      <c r="Y4" s="82"/>
      <c r="Z4" s="82"/>
      <c r="AA4" s="83"/>
      <c r="AB4" s="68" t="s">
        <v>29</v>
      </c>
      <c r="AC4" s="68" t="s">
        <v>30</v>
      </c>
      <c r="AD4" s="68" t="s">
        <v>31</v>
      </c>
      <c r="AE4" s="66"/>
      <c r="AF4" s="74" t="s">
        <v>32</v>
      </c>
      <c r="AG4" s="74" t="s">
        <v>33</v>
      </c>
      <c r="AH4" s="74" t="s">
        <v>34</v>
      </c>
      <c r="AI4" s="70" t="s">
        <v>35</v>
      </c>
      <c r="AJ4" s="70" t="s">
        <v>36</v>
      </c>
      <c r="AK4" s="74" t="s">
        <v>37</v>
      </c>
      <c r="AL4" s="84" t="s">
        <v>38</v>
      </c>
    </row>
    <row r="5" spans="1:38" ht="15.75" thickBot="1" x14ac:dyDescent="0.3">
      <c r="A5" s="80"/>
      <c r="B5" s="60"/>
      <c r="C5" s="60"/>
      <c r="D5" s="60"/>
      <c r="E5" s="60"/>
      <c r="F5" s="60"/>
      <c r="G5" s="60"/>
      <c r="H5" s="60"/>
      <c r="I5" s="77"/>
      <c r="J5" s="77"/>
      <c r="K5" s="60"/>
      <c r="L5" s="60"/>
      <c r="M5" s="60"/>
      <c r="N5" s="60"/>
      <c r="O5" s="60"/>
      <c r="P5" s="69"/>
      <c r="Q5" s="69"/>
      <c r="R5" s="69"/>
      <c r="S5" s="71"/>
      <c r="T5" s="73"/>
      <c r="U5" s="75"/>
      <c r="V5" s="75"/>
      <c r="W5" s="75"/>
      <c r="X5" s="5" t="s">
        <v>48</v>
      </c>
      <c r="Y5" s="5" t="s">
        <v>39</v>
      </c>
      <c r="Z5" s="5" t="s">
        <v>40</v>
      </c>
      <c r="AA5" s="5" t="s">
        <v>41</v>
      </c>
      <c r="AB5" s="69"/>
      <c r="AC5" s="69"/>
      <c r="AD5" s="69"/>
      <c r="AE5" s="67"/>
      <c r="AF5" s="75"/>
      <c r="AG5" s="75"/>
      <c r="AH5" s="75"/>
      <c r="AI5" s="71"/>
      <c r="AJ5" s="71"/>
      <c r="AK5" s="75"/>
      <c r="AL5" s="85"/>
    </row>
    <row r="6" spans="1:38" ht="15.75" x14ac:dyDescent="0.3">
      <c r="A6" s="7">
        <v>1</v>
      </c>
      <c r="B6" s="17">
        <v>44044</v>
      </c>
      <c r="C6" s="6" t="s">
        <v>47</v>
      </c>
      <c r="D6" s="18" t="s">
        <v>55</v>
      </c>
      <c r="E6" s="9" t="s">
        <v>85</v>
      </c>
      <c r="F6" s="8"/>
      <c r="G6" s="9" t="s">
        <v>54</v>
      </c>
      <c r="H6" s="19">
        <v>13502</v>
      </c>
      <c r="I6" s="20">
        <v>44046</v>
      </c>
      <c r="J6" s="20">
        <v>44061</v>
      </c>
      <c r="K6" s="9" t="s">
        <v>50</v>
      </c>
      <c r="L6" s="9" t="s">
        <v>44</v>
      </c>
      <c r="M6" s="8"/>
      <c r="N6" s="8"/>
      <c r="O6" s="11"/>
      <c r="P6" s="12">
        <v>30000</v>
      </c>
      <c r="Q6" s="12">
        <v>21500</v>
      </c>
      <c r="R6" s="12"/>
      <c r="S6" s="12"/>
      <c r="T6" s="15">
        <v>22530851</v>
      </c>
      <c r="U6" s="21">
        <v>246010</v>
      </c>
      <c r="V6" s="21">
        <v>176008</v>
      </c>
      <c r="W6" s="21">
        <v>70002</v>
      </c>
      <c r="X6" s="21">
        <v>19556</v>
      </c>
      <c r="Y6" s="21">
        <v>50446</v>
      </c>
      <c r="Z6" s="21">
        <v>0</v>
      </c>
      <c r="AA6" s="21">
        <v>70002</v>
      </c>
      <c r="AB6" s="21">
        <v>70002</v>
      </c>
      <c r="AC6" s="12"/>
      <c r="AD6" s="13"/>
      <c r="AE6" s="20">
        <v>44068</v>
      </c>
      <c r="AF6" s="12">
        <v>176008</v>
      </c>
      <c r="AG6" s="12">
        <v>13201</v>
      </c>
      <c r="AH6" s="12">
        <v>162807</v>
      </c>
      <c r="AI6" s="20">
        <v>44146</v>
      </c>
      <c r="AJ6" s="20" t="s">
        <v>89</v>
      </c>
      <c r="AK6" s="14">
        <v>0</v>
      </c>
      <c r="AL6" s="8"/>
    </row>
    <row r="7" spans="1:38" ht="15.75" x14ac:dyDescent="0.3">
      <c r="A7" s="7">
        <v>2</v>
      </c>
      <c r="B7" s="17">
        <v>44105</v>
      </c>
      <c r="C7" s="6" t="s">
        <v>47</v>
      </c>
      <c r="D7" s="18" t="s">
        <v>51</v>
      </c>
      <c r="E7" s="9" t="s">
        <v>85</v>
      </c>
      <c r="F7" s="8"/>
      <c r="G7" s="9" t="s">
        <v>58</v>
      </c>
      <c r="H7" s="19">
        <v>12720</v>
      </c>
      <c r="I7" s="20">
        <v>44102</v>
      </c>
      <c r="J7" s="20">
        <v>44106</v>
      </c>
      <c r="K7" s="9" t="s">
        <v>70</v>
      </c>
      <c r="L7" s="9" t="s">
        <v>81</v>
      </c>
      <c r="M7" s="8"/>
      <c r="N7" s="8"/>
      <c r="O7" s="11"/>
      <c r="P7" s="12"/>
      <c r="Q7" s="12"/>
      <c r="R7" s="12"/>
      <c r="S7" s="12"/>
      <c r="T7" s="15">
        <v>22874261</v>
      </c>
      <c r="U7" s="21">
        <v>67398</v>
      </c>
      <c r="V7" s="21">
        <v>50000</v>
      </c>
      <c r="W7" s="21">
        <v>17398</v>
      </c>
      <c r="X7" s="21"/>
      <c r="Y7" s="21">
        <v>17398</v>
      </c>
      <c r="Z7" s="21"/>
      <c r="AA7" s="21">
        <v>17398</v>
      </c>
      <c r="AB7" s="21">
        <v>17398</v>
      </c>
      <c r="AC7" s="12"/>
      <c r="AD7" s="13"/>
      <c r="AE7" s="10"/>
      <c r="AF7" s="14">
        <v>50000</v>
      </c>
      <c r="AG7" s="14">
        <v>3750</v>
      </c>
      <c r="AH7" s="14">
        <v>46250</v>
      </c>
      <c r="AI7" s="16">
        <v>44137</v>
      </c>
      <c r="AJ7" s="19">
        <v>20157996735</v>
      </c>
      <c r="AK7" s="14">
        <v>0</v>
      </c>
      <c r="AL7" s="8"/>
    </row>
    <row r="8" spans="1:38" ht="15.75" x14ac:dyDescent="0.3">
      <c r="A8" s="7">
        <v>3</v>
      </c>
      <c r="B8" s="17">
        <v>44105</v>
      </c>
      <c r="C8" s="6" t="s">
        <v>47</v>
      </c>
      <c r="D8" s="18" t="s">
        <v>55</v>
      </c>
      <c r="E8" s="9" t="s">
        <v>85</v>
      </c>
      <c r="F8" s="8"/>
      <c r="G8" s="9" t="s">
        <v>59</v>
      </c>
      <c r="H8" s="19">
        <v>12912</v>
      </c>
      <c r="I8" s="20">
        <v>44107</v>
      </c>
      <c r="J8" s="20">
        <v>44114</v>
      </c>
      <c r="K8" s="9" t="s">
        <v>70</v>
      </c>
      <c r="L8" s="9" t="s">
        <v>81</v>
      </c>
      <c r="M8" s="8"/>
      <c r="N8" s="8"/>
      <c r="O8" s="11"/>
      <c r="P8" s="12"/>
      <c r="Q8" s="12"/>
      <c r="R8" s="12"/>
      <c r="S8" s="12"/>
      <c r="T8" s="15">
        <v>22936104</v>
      </c>
      <c r="U8" s="21">
        <v>73862</v>
      </c>
      <c r="V8" s="21">
        <v>47250</v>
      </c>
      <c r="W8" s="21">
        <v>26612</v>
      </c>
      <c r="X8" s="21"/>
      <c r="Y8" s="21">
        <v>26612</v>
      </c>
      <c r="Z8" s="21"/>
      <c r="AA8" s="21">
        <v>26612</v>
      </c>
      <c r="AB8" s="21">
        <v>26612</v>
      </c>
      <c r="AC8" s="12"/>
      <c r="AD8" s="13"/>
      <c r="AE8" s="10"/>
      <c r="AF8" s="14">
        <v>47250</v>
      </c>
      <c r="AG8" s="14">
        <v>3544</v>
      </c>
      <c r="AH8" s="12">
        <v>43706</v>
      </c>
      <c r="AI8" s="20">
        <v>44144</v>
      </c>
      <c r="AJ8" s="19" t="s">
        <v>90</v>
      </c>
      <c r="AK8" s="14">
        <v>0</v>
      </c>
      <c r="AL8" s="8"/>
    </row>
    <row r="9" spans="1:38" ht="15.75" x14ac:dyDescent="0.3">
      <c r="A9" s="7">
        <v>4</v>
      </c>
      <c r="B9" s="17">
        <v>44105</v>
      </c>
      <c r="C9" s="6" t="s">
        <v>47</v>
      </c>
      <c r="D9" s="18" t="s">
        <v>66</v>
      </c>
      <c r="E9" s="9" t="s">
        <v>67</v>
      </c>
      <c r="F9" s="8"/>
      <c r="G9" s="9" t="s">
        <v>60</v>
      </c>
      <c r="H9" s="19">
        <v>14993</v>
      </c>
      <c r="I9" s="20">
        <v>44110</v>
      </c>
      <c r="J9" s="20">
        <v>44119</v>
      </c>
      <c r="K9" s="9" t="s">
        <v>50</v>
      </c>
      <c r="L9" s="9" t="s">
        <v>44</v>
      </c>
      <c r="M9" s="8"/>
      <c r="N9" s="8"/>
      <c r="O9" s="11"/>
      <c r="P9" s="12"/>
      <c r="Q9" s="12"/>
      <c r="R9" s="12"/>
      <c r="S9" s="12"/>
      <c r="T9" s="15" t="s">
        <v>64</v>
      </c>
      <c r="U9" s="21">
        <v>96602</v>
      </c>
      <c r="V9" s="21">
        <v>68235</v>
      </c>
      <c r="W9" s="21">
        <v>28367</v>
      </c>
      <c r="X9" s="21"/>
      <c r="Y9" s="21">
        <v>28367</v>
      </c>
      <c r="Z9" s="21"/>
      <c r="AA9" s="21">
        <v>28367</v>
      </c>
      <c r="AB9" s="21">
        <v>28367</v>
      </c>
      <c r="AC9" s="12"/>
      <c r="AD9" s="13"/>
      <c r="AE9" s="10"/>
      <c r="AF9" s="14">
        <v>68235</v>
      </c>
      <c r="AG9" s="14">
        <v>5118</v>
      </c>
      <c r="AH9" s="14">
        <v>63117</v>
      </c>
      <c r="AI9" s="16">
        <v>44139</v>
      </c>
      <c r="AJ9" s="19" t="s">
        <v>88</v>
      </c>
      <c r="AK9" s="14">
        <v>0</v>
      </c>
      <c r="AL9" s="8"/>
    </row>
    <row r="10" spans="1:38" ht="15.75" x14ac:dyDescent="0.3">
      <c r="A10" s="7">
        <v>5</v>
      </c>
      <c r="B10" s="17">
        <v>44105</v>
      </c>
      <c r="C10" s="6" t="s">
        <v>47</v>
      </c>
      <c r="D10" s="18" t="s">
        <v>51</v>
      </c>
      <c r="E10" s="9" t="s">
        <v>85</v>
      </c>
      <c r="F10" s="8"/>
      <c r="G10" s="9" t="s">
        <v>84</v>
      </c>
      <c r="H10" s="19">
        <v>15065</v>
      </c>
      <c r="I10" s="20">
        <v>44114</v>
      </c>
      <c r="J10" s="20">
        <v>44127</v>
      </c>
      <c r="K10" s="9" t="s">
        <v>50</v>
      </c>
      <c r="L10" s="9" t="s">
        <v>44</v>
      </c>
      <c r="M10" s="8"/>
      <c r="N10" s="8"/>
      <c r="O10" s="11"/>
      <c r="P10" s="12"/>
      <c r="Q10" s="12"/>
      <c r="R10" s="12"/>
      <c r="S10" s="12"/>
      <c r="T10" s="15">
        <v>22987273</v>
      </c>
      <c r="U10" s="21">
        <v>171134</v>
      </c>
      <c r="V10" s="21">
        <v>85494</v>
      </c>
      <c r="W10" s="21">
        <v>85640</v>
      </c>
      <c r="X10" s="21"/>
      <c r="Y10" s="21">
        <v>85640</v>
      </c>
      <c r="Z10" s="21"/>
      <c r="AA10" s="21">
        <v>85640</v>
      </c>
      <c r="AB10" s="21">
        <v>85640</v>
      </c>
      <c r="AC10" s="12"/>
      <c r="AD10" s="13"/>
      <c r="AE10" s="10"/>
      <c r="AF10" s="14">
        <v>85494</v>
      </c>
      <c r="AG10" s="14">
        <v>6413</v>
      </c>
      <c r="AH10" s="14">
        <v>79081</v>
      </c>
      <c r="AI10" s="16">
        <v>44151</v>
      </c>
      <c r="AJ10" s="19">
        <v>20164907743</v>
      </c>
      <c r="AK10" s="14">
        <v>0</v>
      </c>
      <c r="AL10" s="8"/>
    </row>
    <row r="11" spans="1:38" ht="15.75" x14ac:dyDescent="0.3">
      <c r="A11" s="7">
        <v>6</v>
      </c>
      <c r="B11" s="17">
        <v>44105</v>
      </c>
      <c r="C11" s="6" t="s">
        <v>47</v>
      </c>
      <c r="D11" s="18" t="s">
        <v>68</v>
      </c>
      <c r="E11" s="9" t="s">
        <v>69</v>
      </c>
      <c r="F11" s="8"/>
      <c r="G11" s="9" t="s">
        <v>61</v>
      </c>
      <c r="H11" s="19">
        <v>14532</v>
      </c>
      <c r="I11" s="20">
        <v>44112</v>
      </c>
      <c r="J11" s="20">
        <v>44116</v>
      </c>
      <c r="K11" s="9" t="s">
        <v>71</v>
      </c>
      <c r="L11" s="9" t="s">
        <v>81</v>
      </c>
      <c r="M11" s="8"/>
      <c r="N11" s="8"/>
      <c r="O11" s="11"/>
      <c r="P11" s="12"/>
      <c r="Q11" s="12"/>
      <c r="R11" s="12"/>
      <c r="S11" s="12"/>
      <c r="T11" s="15">
        <v>1397969</v>
      </c>
      <c r="U11" s="21">
        <v>68208</v>
      </c>
      <c r="V11" s="21">
        <v>61268</v>
      </c>
      <c r="W11" s="21">
        <v>6940</v>
      </c>
      <c r="X11" s="21"/>
      <c r="Y11" s="21">
        <v>6940</v>
      </c>
      <c r="Z11" s="21"/>
      <c r="AA11" s="21">
        <v>6940</v>
      </c>
      <c r="AB11" s="21">
        <v>6940</v>
      </c>
      <c r="AC11" s="12"/>
      <c r="AD11" s="13"/>
      <c r="AE11" s="10"/>
      <c r="AF11" s="14">
        <v>61268</v>
      </c>
      <c r="AG11" s="14">
        <v>4596</v>
      </c>
      <c r="AH11" s="14">
        <v>56672</v>
      </c>
      <c r="AI11" s="16">
        <v>44138</v>
      </c>
      <c r="AJ11" s="19" t="s">
        <v>87</v>
      </c>
      <c r="AK11" s="14">
        <v>0</v>
      </c>
      <c r="AL11" s="8"/>
    </row>
    <row r="12" spans="1:38" s="30" customFormat="1" ht="15.75" x14ac:dyDescent="0.2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24">
        <f>SUM(AF6:AF11)</f>
        <v>488255</v>
      </c>
      <c r="AG12" s="24">
        <f>SUM(AG6:AG11)</f>
        <v>36622</v>
      </c>
      <c r="AH12" s="24">
        <f>SUM(AH6:AH11)</f>
        <v>451633</v>
      </c>
      <c r="AI12" s="32"/>
      <c r="AJ12" s="32"/>
      <c r="AK12" s="24">
        <f>SUM(AK6:AK11)</f>
        <v>0</v>
      </c>
      <c r="AL12" s="33"/>
    </row>
  </sheetData>
  <mergeCells count="41">
    <mergeCell ref="M4:M5"/>
    <mergeCell ref="AF3:AL3"/>
    <mergeCell ref="M3:R3"/>
    <mergeCell ref="S3:AD3"/>
    <mergeCell ref="AE3:AE5"/>
    <mergeCell ref="AB4:AB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F4:F5"/>
    <mergeCell ref="G4:G5"/>
    <mergeCell ref="H4:H5"/>
    <mergeCell ref="I4:I5"/>
    <mergeCell ref="A3:B3"/>
    <mergeCell ref="C3:F3"/>
    <mergeCell ref="G3:L3"/>
    <mergeCell ref="A4:A5"/>
    <mergeCell ref="B4:B5"/>
    <mergeCell ref="C4:C5"/>
    <mergeCell ref="D4:D5"/>
    <mergeCell ref="E4:E5"/>
    <mergeCell ref="J4:J5"/>
    <mergeCell ref="K4:K5"/>
    <mergeCell ref="L4:L5"/>
    <mergeCell ref="X4:AA4"/>
    <mergeCell ref="AJ4:AJ5"/>
    <mergeCell ref="AK4:AK5"/>
    <mergeCell ref="AL4:AL5"/>
    <mergeCell ref="AC4:AC5"/>
    <mergeCell ref="AD4:AD5"/>
    <mergeCell ref="AF4:AF5"/>
    <mergeCell ref="AG4:AG5"/>
    <mergeCell ref="AH4:AH5"/>
    <mergeCell ref="AI4:A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OUTSTANDING DATA</vt:lpstr>
      <vt:lpstr>SUBMISSIONS IN OCTOBER</vt:lpstr>
      <vt:lpstr>SETTLEMENTS IN OCTOBER</vt:lpstr>
      <vt:lpstr>SETTLEMENTS IN 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2020-02-05T05:35:46Z</dcterms:created>
  <dcterms:modified xsi:type="dcterms:W3CDTF">2024-01-17T04:49:35Z</dcterms:modified>
</cp:coreProperties>
</file>